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G:\Plan2566\2 โครงการ - ส่ง\001แผนปฏิบัติการ อ.แม่เมาะ  (สสจ. อนุมัติ รอบ3)\"/>
    </mc:Choice>
  </mc:AlternateContent>
  <xr:revisionPtr revIDLastSave="0" documentId="13_ncr:1_{52F9BBA6-DA85-4761-80CE-7047393AD7B6}" xr6:coauthVersionLast="40" xr6:coauthVersionMax="40" xr10:uidLastSave="{00000000-0000-0000-0000-000000000000}"/>
  <bookViews>
    <workbookView xWindow="0" yWindow="0" windowWidth="17280" windowHeight="6768" firstSheet="2" activeTab="6" xr2:uid="{00000000-000D-0000-FFFF-FFFF00000000}"/>
  </bookViews>
  <sheets>
    <sheet name="สรุปแก้ไขปัญหา" sheetId="1" r:id="rId1"/>
    <sheet name="1อบรม อสม." sheetId="2" r:id="rId2"/>
    <sheet name="2ใกล้บ้าน&amp;ใจ" sheetId="3" r:id="rId3"/>
    <sheet name="3จิตเวช" sheetId="4" r:id="rId4"/>
    <sheet name="4ทันตANC ok" sheetId="5" r:id="rId5"/>
    <sheet name="5ทันตปฐมวัย ok" sheetId="6" r:id="rId6"/>
    <sheet name="6ทันตวัยเรียน ok" sheetId="7" r:id="rId7"/>
    <sheet name="pcc" sheetId="8" state="hidden" r:id="rId8"/>
  </sheets>
  <externalReferences>
    <externalReference r:id="rId9"/>
  </externalReferences>
  <definedNames>
    <definedName name="Bude">[1]Util!$A$1:$A$11</definedName>
  </definedNames>
  <calcPr calcId="181029"/>
  <extLst>
    <ext uri="GoogleSheetsCustomDataVersion1">
      <go:sheetsCustomData xmlns:go="http://customooxmlschemas.google.com/" r:id="rId13" roundtripDataSignature="AMtx7mjrf+lEtJpzKYmoMLS2GIWE6DyHdA=="/>
    </ext>
  </extLst>
</workbook>
</file>

<file path=xl/calcChain.xml><?xml version="1.0" encoding="utf-8"?>
<calcChain xmlns="http://schemas.openxmlformats.org/spreadsheetml/2006/main">
  <c r="E61" i="7" l="1"/>
  <c r="E60" i="7"/>
  <c r="D10" i="1" s="1"/>
  <c r="I10" i="1" s="1"/>
  <c r="E59" i="7"/>
  <c r="E86" i="6"/>
  <c r="E98" i="5"/>
  <c r="E97" i="5"/>
  <c r="E96" i="5"/>
  <c r="E23" i="3"/>
  <c r="G12" i="1"/>
  <c r="F12" i="1"/>
  <c r="E12" i="1"/>
  <c r="H10" i="1"/>
  <c r="H9" i="1"/>
  <c r="H12" i="1" s="1"/>
  <c r="D9" i="1"/>
  <c r="I9" i="1" s="1"/>
  <c r="H8" i="1"/>
  <c r="D8" i="1"/>
  <c r="I8" i="1" s="1"/>
  <c r="D7" i="1"/>
  <c r="I7" i="1" s="1"/>
  <c r="D6" i="1"/>
  <c r="I6" i="1" s="1"/>
  <c r="I5" i="1"/>
  <c r="H5" i="1"/>
  <c r="I12" i="1" l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8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ID#AAAAiElN6aw
1.ค่าป้ายไวนิล การจัดอบรม ขนาด 3.5 * 2.5 เมตร    (2022-10-20 02:55:20)
2.ค่าวิทยากร จำนวน 8 ชม.ๆละ 600 บาท       รวม 4,800 บาท
 3.ค่าอาหารว่าง 2 มื้อๆละ 25 บาท จำนวน 60 คน     รวม 3,000 บาท
 4.ค่าอาหารกลางวัน คนละ 80 บาท จำนวน 60 คน     รวม 4,800 บาท
 5.ค่าสื่อประชาสัมพันธ์ผ่านกระเป๋า เรื่องมลพิษ จำนวน 60 ใบๆละ350บาท  รวม 21,000 บาท
        6.ค่าวัสดุ/อุปกรณ์ต่างๆ         รวม 1,500 บาท
  - ค่าสมุดจดบันทึก 60 เล่มๆละ 20 บาท   = 1,200 บาท
  - ค่าปากกาผู้เข้าฝึกอบรม 60 ด้ามๆละ 5 บาท)  = 300 บาท
 7.ค่าแผ่นพับความรู้ 5 เรื่อง/คน รวม 300 แผ่นๆ 10 บาท    รวม 3,000 บาท
        8.ค่าเดินทางวิทยากรจากเชียงใหม่ – รพ.แม่เมาะ 150 กม.ๆละ 4 บาท ไป-กลับ  รวม 1,200 บาท
   รวมเป็นเงินในโครงการ 40,300 บาท ( สี่หมื่นสามร้อยบาทถ้วน 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lv6muFaKkzw29JFIXQ+BH8y3iN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48" authorId="0" shapeId="0" xr:uid="{00000000-0006-0000-0500-000007000000}">
      <text>
        <r>
          <rPr>
            <sz val="11"/>
            <color theme="1"/>
            <rFont val="Calibri"/>
            <scheme val="minor"/>
          </rPr>
          <t>======
ID#AAAAiElN6ag
ค่าอาหารว่าง 110 คน*25 บาท    (2022-10-20 02:55:20)
ค่าอุปกรณ์สาธิตการแปรงสีฟัน 110 คน* 70 บาท  = 7,700 บาท
ค่าไหมขัดฟัน 110* 23 บาท                                     = 2,530 บาท
ค่าป้ายโครงการ                                                         = 360 บาท
ค่าวัสดุ                                                                      = 3,000 บาท</t>
        </r>
      </text>
    </comment>
    <comment ref="E50" authorId="0" shapeId="0" xr:uid="{00000000-0006-0000-0500-000003000000}">
      <text>
        <r>
          <rPr>
            <sz val="11"/>
            <color theme="1"/>
            <rFont val="Calibri"/>
            <scheme val="minor"/>
          </rPr>
          <t>======
ID#AAAAiDgAPWI
ค่าอาหารว่าง 85 คน*25 บาท    (2022-10-20 02:55:20)
ค่าอุปกรณ์สาธิตการแปรงสีฟัน 85 คน* 70 บาท     = 5,950 บาท
ค่าไหมขัดฟัน 85 คน * 23 บาท                              = 1,955 บาท
ค่าป้ายโครงการ                                                       = 360 บาท
ค่าวัสดุ                                                                     = 3,000 บาท</t>
        </r>
      </text>
    </comment>
    <comment ref="B51" authorId="0" shapeId="0" xr:uid="{00000000-0006-0000-0500-000006000000}">
      <text>
        <r>
          <rPr>
            <sz val="11"/>
            <color theme="1"/>
            <rFont val="Calibri"/>
            <scheme val="minor"/>
          </rPr>
          <t>======
ID#AAAAiElN6as
DEN02    (2022-10-20 02:55:20)
3 ศพด.</t>
        </r>
      </text>
    </comment>
    <comment ref="E52" authorId="0" shapeId="0" xr:uid="{00000000-0006-0000-0500-000008000000}">
      <text>
        <r>
          <rPr>
            <sz val="11"/>
            <color theme="1"/>
            <rFont val="Calibri"/>
            <scheme val="minor"/>
          </rPr>
          <t>======
ID#AAAAiElN6ac
ค่าอาหารว่าง 50 คน*25 บาท    (2022-10-20 02:55:20)
ค่าอุปกรณ์สาธิตการแปรงสีฟัน 50 คน* 70 บาท      = 3,500 บาท
ค่าไหมขัดฟัน 50* 23 บาท                                     = 1,150 บาท
ค่าป้ายโครงการ                                                         = 360 บาท
ค่าวัสดุ                                                                       =3,000 บาท</t>
        </r>
      </text>
    </comment>
    <comment ref="E54" authorId="0" shapeId="0" xr:uid="{00000000-0006-0000-0500-000001000000}">
      <text>
        <r>
          <rPr>
            <sz val="11"/>
            <color theme="1"/>
            <rFont val="Calibri"/>
            <scheme val="minor"/>
          </rPr>
          <t>======
ID#AAAAiE-BCSU
ค่าอาหารว่าง 60 คน*25 บาท    (2022-10-20 02:55:20)
ค่าอุปกรณ์สาธิตการแปรงสีฟัน 60 คน* 70 บาท      = 4,200 บาท
ค่าไหมขัดฟัน 60 บาท* 23 บาท                               = 1,380บาท
ค่าป้ายโครงการ                                                         = 360 บาท
ค่าวัสดุ                                                                       = 2,500 บาท</t>
        </r>
      </text>
    </comment>
    <comment ref="B55" authorId="0" shapeId="0" xr:uid="{00000000-0006-0000-0500-000004000000}">
      <text>
        <r>
          <rPr>
            <sz val="11"/>
            <color theme="1"/>
            <rFont val="Calibri"/>
            <scheme val="minor"/>
          </rPr>
          <t>======
ID#AAAAiDgAPWM
DEN02    (2022-10-20 02:55:20)
2 ศพด.</t>
        </r>
      </text>
    </comment>
    <comment ref="E56" authorId="0" shapeId="0" xr:uid="{00000000-0006-0000-0500-000005000000}">
      <text>
        <r>
          <rPr>
            <sz val="11"/>
            <color theme="1"/>
            <rFont val="Calibri"/>
            <scheme val="minor"/>
          </rPr>
          <t>======
ID#AAAAiDgAPWA
ค่าอาหารว่าง 60 คน*25 บาท    (2022-10-20 02:55:20)
ค่าอุปกรณ์สาธิตการแปรงสีฟัน 60 คน* 70 บาท      = 4,200 บาท
ค่าไหมขัดฟัน 60 บาท* 23 บาท                               = 1,380บาท
ค่าป้ายโครงการ                                                         = 360 บาท
ค่าวัสดุ                                                                       = 2,500 บาท</t>
        </r>
      </text>
    </comment>
    <comment ref="E80" authorId="0" shapeId="0" xr:uid="{00000000-0006-0000-0500-000002000000}">
      <text>
        <r>
          <rPr>
            <sz val="11"/>
            <color theme="1"/>
            <rFont val="Calibri"/>
            <scheme val="minor"/>
          </rPr>
          <t>======
ID#AAAAiE-BCSQ
ค่าอาหารว่าง 35 คน*25 บาท    (2022-10-20 02:55:20)
ค่าอุปกรณ์สาธิตการแปรงสีฟัน 35 คน* 70 บาท     = 2,450 บาท
ค่าไหมขัดฟัน 35 บาท * 23 บาท                             = 805  บาท
ค่าป้ายโครงการ                                                         = 360 บาท
ค่าวัสดุ                                                                      = 2,500 บาท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GVzt07QrJTj9NiK/AAZIw0ESNKw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36" authorId="0" shapeId="0" xr:uid="{00000000-0006-0000-0600-000002000000}">
      <text>
        <r>
          <rPr>
            <sz val="11"/>
            <color theme="1"/>
            <rFont val="Calibri"/>
            <scheme val="minor"/>
          </rPr>
          <t>======
ID#AAAAiDgAPWE
DEN02    (2022-10-20 02:55:20)
-ค่าอาหารว่าง2มื้อ มื้อละ 25 บาท 40*50 เป็นเงิน 2,000 บาท
-ค่าอาหารกลางวันมื้อละ50บาท 40*50
  เป็นเงิน 2,000 บาท
-ค่าอุปกรณ์สาธิตการแปรงฟัน (แปรง+ยา+ไหมขัดฟัน)40*55 เป็นเงิน 2,200 บาท
-ค่าอุปกรณ์สาธิตการแปรงฟัน(แปรงสีฟันแบบกระจุก)12*45 เป็นเงิน 540 บาท
-ค่าวัสดุอุปกรณ์ใช้ในการ
อบรม 3,000 บาท</t>
        </r>
      </text>
    </comment>
    <comment ref="E37" authorId="0" shapeId="0" xr:uid="{00000000-0006-0000-0600-000005000000}">
      <text>
        <r>
          <rPr>
            <sz val="11"/>
            <color theme="1"/>
            <rFont val="Calibri"/>
            <scheme val="minor"/>
          </rPr>
          <t>======
ID#AAAAiElN6aY
DEN02    (2022-10-20 02:55:20)
-ค่าอาหารว่าง2มื้อ มื้อละ 25 บาท 30*50 เป็นเงิน 1,500 บาท
-ค่าอาหารกลางวันมื้อละ50บาท 30*50  เป็นเงิน 1,500 บาท
-ค่าอุปกรณ์สาธิตการแปรงฟัน (แปรง+ยา+ไหมขัดฟัน)30*55 เป็นเงิน 1,650 บาท
-ค่าอุปกรณ์สาธิตการแปรงฟัน(แปรงสีฟันแบบกระจุก)12*45 เป็นเงิน 540 บาท
-ค่าวัสดุอุปกรณ์ใช้ในการ
อบรม 4,200 บาท (กระดาษพรูฟ,ปากกาเคมี,สติ๊กเกอร์,กระจก,กระดาษA4
กระดาษปกสี,เทปกาว,ปากกา,แฟ้ม,ใบประกาศ)
-ค่าป้ายโครงการ 360 บาท</t>
        </r>
      </text>
    </comment>
    <comment ref="E38" authorId="0" shapeId="0" xr:uid="{00000000-0006-0000-0600-000004000000}">
      <text>
        <r>
          <rPr>
            <sz val="11"/>
            <color theme="1"/>
            <rFont val="Calibri"/>
            <scheme val="minor"/>
          </rPr>
          <t>======
ID#AAAAiElN6ak
DEN02    (2022-10-20 02:55:20)
-ค่าอาหารว่าง2มื้อ มื้อละ 25 บาท 15*50 เป็นเงิน 1,500 บาท
-ค่าอาหารกลางวันมื้อละ50บาท 15*50  เป็นเงิน 750 บาท
-ค่าอุปกรณ์สาธิตการแปรงฟัน (แปรง+ยา+ไหมขัดฟัน)15*55 เป็นเงิน 825 บาท
-ค่าอุปกรณ์สาธิตการแปรงฟัน(แปรงสีฟันแบบกระจุก)3*45 เป็นเงิน 135 บาท
-ค่าวัสดุอุปกรณ์ใช้ในการ
อบรม 1,500 บาท (กระดาษพรูฟ,ปากกาเคมี,สติ๊กเกอร์,กระจก,กระดาษA4
กระดาษปกสี,เทปกาว,ปากกา,แฟ้ม,ใบประกาศ)
-ค่าป้ายโครงการ 360 บาท</t>
        </r>
      </text>
    </comment>
    <comment ref="E42" authorId="0" shapeId="0" xr:uid="{00000000-0006-0000-0600-000006000000}">
      <text>
        <r>
          <rPr>
            <sz val="11"/>
            <color theme="1"/>
            <rFont val="Calibri"/>
            <scheme val="minor"/>
          </rPr>
          <t>======
ID#AAAAiE-BCSY
DEN02    (2022-01-19 04:21:24)
ค่าอาหารว่าง 60*25 = 1,500 บาท
ค่าอุปกรณ์สาธิการแปรงฟัน 30*60 = 1,800 บาท
ค่าอุปกรณ์จัดทำโครงการ 2000 บาท</t>
        </r>
      </text>
    </comment>
    <comment ref="E43" authorId="0" shapeId="0" xr:uid="{00000000-0006-0000-0600-000001000000}">
      <text>
        <r>
          <rPr>
            <sz val="11"/>
            <color theme="1"/>
            <rFont val="Calibri"/>
            <scheme val="minor"/>
          </rPr>
          <t>======
ID#AAAAiDgAPWQ
DEN02    (2022-10-20 02:55:20)
-ค่าอาหารว่าง มื้อละ 25 บาท 25*25  เป็นเงิน 625 บาท
-ค่าอุปกรณ์สาธิตการแปรงฟัน (แปรง+ยา+ไหมขัดฟัน)25*55 เป็นเงิน 1,375 บาท
-ค่าวัสดุอุปกรณ์ใช้ในการ
อบรม 2,000 บาท</t>
        </r>
      </text>
    </comment>
    <comment ref="E44" authorId="0" shapeId="0" xr:uid="{00000000-0006-0000-0600-000003000000}">
      <text>
        <r>
          <rPr>
            <sz val="11"/>
            <color theme="1"/>
            <rFont val="Calibri"/>
            <scheme val="minor"/>
          </rPr>
          <t>======
ID#AAAAiElN6ao
    (2022-10-20 02:55:20)
-ค่าอาหารว่าง มื้อละ 25 บาท 30*25  เป็นเงิน 750 บาท
-ค่าอุปกรณ์สาธิตการแปรงฟัน (แปรง+ยา+ไหมขัดฟัน)30*55 เป็นเงิน 1,650 บาท
-ค่าวัสดุอุปกรณ์ใช้ในการ
อบรม 2,000 บาท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AqMkbXJEbLHOkI02ce2eq6rKXNg=="/>
    </ext>
  </extLst>
</comments>
</file>

<file path=xl/sharedStrings.xml><?xml version="1.0" encoding="utf-8"?>
<sst xmlns="http://schemas.openxmlformats.org/spreadsheetml/2006/main" count="1218" uniqueCount="690">
  <si>
    <t>สรุปโครงการตามแผนปฏิบัติการสาธารณสุข ประจำปีงบประมาณ พ.ศ.2566</t>
  </si>
  <si>
    <t xml:space="preserve">คปสอ.แม่เมาะ </t>
  </si>
  <si>
    <t>ลำดับ</t>
  </si>
  <si>
    <t>รหัสโครงการ</t>
  </si>
  <si>
    <t>ชื่อโครงการ</t>
  </si>
  <si>
    <t>งบประมาณ</t>
  </si>
  <si>
    <t>รวมงบประมาณ</t>
  </si>
  <si>
    <t>UC</t>
  </si>
  <si>
    <t>สปสช.</t>
  </si>
  <si>
    <t>สสจ.</t>
  </si>
  <si>
    <t>PPA</t>
  </si>
  <si>
    <t>งบ อื่นๆ</t>
  </si>
  <si>
    <t>020501</t>
  </si>
  <si>
    <t xml:space="preserve">โครงการสัปดาห์แห่งการให้ความรู้ อสม.และประชาชนในเขต อ.แม่เมาะ </t>
  </si>
  <si>
    <t>020502</t>
  </si>
  <si>
    <t xml:space="preserve"> โครงการใกล้บ้านใกล้ใจ</t>
  </si>
  <si>
    <t>020503</t>
  </si>
  <si>
    <t>โครงการแก้ไขปัญหาระบบบริการสาขาสุขภาพจิตและจิตเวช</t>
  </si>
  <si>
    <t>020504</t>
  </si>
  <si>
    <t>โครงการส่งเสริมสุขภาพช่องปากแม่และเด็ก คปสอ.แม่เมาะ</t>
  </si>
  <si>
    <t>020505</t>
  </si>
  <si>
    <t>โครงการส่งเสริมสุขภาพช่องปากเด็กปฐมวัยในศูนย์เด็กอำเภอแม่เมาะ</t>
  </si>
  <si>
    <t>020506</t>
  </si>
  <si>
    <t>โครงการ โรงเรียนฟันดี ไม่มีผุ อำเภอแม่เมาะ</t>
  </si>
  <si>
    <t>รวม แก้ไขปัญหา ทั้งหมด  6  โครงการ เป็นเงิน</t>
  </si>
  <si>
    <t>แผนปฏิบัติการสาธารณสุข (แก้ไขปัญหา)  ประจำปีงบประมาณ พ.ศ.2566</t>
  </si>
  <si>
    <t>คปสอ..................แม่เมาะ.....................จังหวัดลำปาง</t>
  </si>
  <si>
    <t>งาน สัปดาห์แห่งการให้ความรู้แก่ อสม.และประชาชนในเขต อ.แม่เมาะ เรื่องมลพิษสิ่งแวดล้อม  การป้องกันและการปฐมพยาบาล และการมีส่วนร่วมให้ความรู้และวิธีป้องกันแก่ชุมชน</t>
  </si>
  <si>
    <t>ตัวชี้วัด (KPI) /ผลลัพธ์ที่ต้องการ</t>
  </si>
  <si>
    <t>1. อสม.และประชาชนในเขต อ.แม่เมาะมีความรู้เรื่องมลพิษสิ่งแวดล้อมเพิ่มขึ้น80%</t>
  </si>
  <si>
    <t>2. อสม.และประชาชนในเขต อ.แม่เมาะมีความรู้เรื่องการป้องกันและการปฐมพยาบาลเพิ่มขึ้น80%</t>
  </si>
  <si>
    <t>3.เข้าอบรม มีความรู้ สามารถเผยแพร่ และปฏิบัติการช่วยเหลือในให้การป้องกันและปฐมพยาบาลเบื้องต้น</t>
  </si>
  <si>
    <t>ข้อมูลพื้นฐาน/ วิเคราะห์สถานการณ์ปัญหา</t>
  </si>
  <si>
    <t>โครงการโรงไฟฟ้าทดแทนโรงไฟฟ้าแม่เมาะ เครื่องที่ 4-7 เป็นโครงการที่เข้าข่ายการขยายโครงการโรงไฟฟ้าถ่านหิน ที่มีขนาดกำลังผลิตตั้งแต่100 เมกะวัตต์ขึ้นไป ดังนั้นจึงต้องวางมาตรการ</t>
  </si>
  <si>
    <t>ป้องกันการแก้ไขและลดผลกระทบสิ่งแวดล้อม ระยะดำเนินการสำหรับโครงการหรือกิจการที่อาจก่อให้เกิดผลกระทบต่อชุมชนอย่างรุนแรง ทั้งด้านคุณภาพสิ่งแวดล้อม ทรัพยากรธรรมชาติ</t>
  </si>
  <si>
    <t>และสุขภาพ (EHIA)ตามประกาศกระทรวงทรัพยากรธรรมชาติและสิ่งแวดล้อม และด้วยตามแผนปฏิบัติการสิ่งแวดล้อมและสังคม โครงการขยายกำลังผลิตโรงไฟฟ้าทดแทนโรงไฟฟ้าแม่เมาะ</t>
  </si>
  <si>
    <t>เครื่องที่ 4-7 (EHIA MMRP1) ทางกองแพทย์และอนามัยภาคเหนือ การไฟฟ้าฝ่ายผลิตแห่งประเทศไทย (กฟผ.แม่เมาะ) อ.แม่เมาะ จ.ลำปาง ต้องรับผิดชอบการดำเนินการตามมาตรการเฝ้า</t>
  </si>
  <si>
    <t>เฝ้าระวังผลกระทบต่อสิ่งแวดล้อมที่สำคัญ ข้อ 16.สาธารณสุขสุขภาพ อาชีวอนามัยและความปลอดภัย สำหรับชุมชนรอบโรงไฟฟ้าคือการจัดอบรมให้ความรู้แก่ อสม.และประชาชนในพื้นที่</t>
  </si>
  <si>
    <t xml:space="preserve">เรื่อง “มลพิษ สิ่งแวดล้อม การป้องกันและการปฐมพยาบาล และการมีส่วนร่วมให้ความรู้และวิธิป้องกันแก่ชุมชน เรื่องอันตรายของมลพิษในสิ่งแวดล้อม เช่นฝุ่นละอองก๊าซซัลเฟอร์ไดออกไซด์ </t>
  </si>
  <si>
    <t xml:space="preserve"> ก๊าซไนโตรเจนไดออกไซด์ เป็นต้น และอาการผิดปกติเบื้องต้นของระบบทางเดินหายใจ เพื่อ ช่วยเหลือผู้ป่วยได้ทันท่วงที และเนื่องจาก ทางกองการแพทย์และอนามัยภาคเหนือ</t>
  </si>
  <si>
    <t>(กฟผ.แม่เมาะ)ขาดบุคคลากรที่จะเข้ามาดำเนินการจัดอบรมตามมาตรการดังกล่าว จึงได้ทำหนังสือขอความอนุเคราะห์ให้ทางโรงพยาบาลแม่เมาะ เป็นผู้ดำเนินการจัดอบรม ถ่ายทอดความรู้</t>
  </si>
  <si>
    <t>ดังกล่าว ให้กับ อสม.และประชาชนในพื้นที่ จำนวนประมาณ 60 คนเพื่อนำความรู้ที่ได้รับไปถ่ายทอดความรู้ให้กับประชาชนในพื้นที่ โดยทางกองแพทย์ฯรับผิดชอบค่าใช้จ่ายในการจัดอบรม</t>
  </si>
  <si>
    <t>ชื่อโครงการ/รายละเอียดกิจกรรม</t>
  </si>
  <si>
    <t>กลุ่มเป้าหมาย/จำนวน</t>
  </si>
  <si>
    <t>พื้นที่ดำเนินการ</t>
  </si>
  <si>
    <t>ผลผลิตของโครงการ</t>
  </si>
  <si>
    <t>ระยะเวลาดำเนินการ</t>
  </si>
  <si>
    <t>ผู้รับผิดชอบ</t>
  </si>
  <si>
    <t>จำนวน</t>
  </si>
  <si>
    <t>แหล่งงบ</t>
  </si>
  <si>
    <t>รหัส 020501 โครงการสัปดาห์แห่งการให้ความรู้ อสม.</t>
  </si>
  <si>
    <t xml:space="preserve">และประชาชนในเขต อ.แม่เมาะ เรื่องมลพิษสิ่งแวดล้อม </t>
  </si>
  <si>
    <t>การป้องกันและการปฐมพยาบาล</t>
  </si>
  <si>
    <t>อสม.และปชช.</t>
  </si>
  <si>
    <t>รายละเอียดกิจกรรม</t>
  </si>
  <si>
    <t>มีความรู้เรื่อง</t>
  </si>
  <si>
    <t>1. ประชุม/ ติดต่อประสานงานฝ่ายต่างๆที่เกี่ยวข้อง</t>
  </si>
  <si>
    <t>1ครั้ง</t>
  </si>
  <si>
    <t>การดูแลสุขภาพ</t>
  </si>
  <si>
    <t>กย.65</t>
  </si>
  <si>
    <t>ศูนย์เวชฯ</t>
  </si>
  <si>
    <t>2.จัดทำโครงการเสนอผู้บริหาร</t>
  </si>
  <si>
    <t>และสื่อสารได้</t>
  </si>
  <si>
    <t>2.ประชาสัมพันธ์โครงการให้กับผู้เกี่ยวข้อง</t>
  </si>
  <si>
    <t>ตค.65</t>
  </si>
  <si>
    <t>4..ดำเนินการจัดอบรมตามแผนงานในโครงการ</t>
  </si>
  <si>
    <t>60 คน</t>
  </si>
  <si>
    <t>ห้องประชุม ชัยพฤกษ์</t>
  </si>
  <si>
    <t>กฟผ.มม.</t>
  </si>
  <si>
    <t>4 พย.65</t>
  </si>
  <si>
    <t>5.สรุปรายงานผลการประชุมให้หน่วยงานที่เกี่ยวข้อง</t>
  </si>
  <si>
    <t>พย.65</t>
  </si>
  <si>
    <t>คปสอ.แม่เมาะ   จังหวัดลำปาง</t>
  </si>
  <si>
    <t>ประเด็น / งาน : วัยรุ่น</t>
  </si>
  <si>
    <t>นักเรียนและครอบครัวกลุ่มเสี่ยงได้รับการติดตามเยี่ยมบ้าน</t>
  </si>
  <si>
    <r>
      <rPr>
        <sz val="14"/>
        <color theme="1"/>
        <rFont val="TH SarabunPSK"/>
      </rPr>
      <t xml:space="preserve">ปัญหาของวัยรุ่นที่พบของอำเภอแม่เมาะ อัตราการคลอดในมารดาอายุ ๑๕-๑๙ ปี </t>
    </r>
    <r>
      <rPr>
        <sz val="11"/>
        <color theme="1"/>
        <rFont val="TH SarabunPSK"/>
      </rPr>
      <t>2565</t>
    </r>
    <r>
      <rPr>
        <sz val="14"/>
        <color theme="1"/>
        <rFont val="TH SarabunPSK"/>
      </rPr>
      <t xml:space="preserve"> จำนวน </t>
    </r>
    <r>
      <rPr>
        <sz val="11"/>
        <color theme="1"/>
        <rFont val="TH SarabunPSK"/>
      </rPr>
      <t>17</t>
    </r>
    <r>
      <rPr>
        <sz val="14"/>
        <color theme="1"/>
        <rFont val="TH SarabunPSK"/>
      </rPr>
      <t xml:space="preserve"> คน คิดเป็น </t>
    </r>
    <r>
      <rPr>
        <sz val="11"/>
        <color theme="1"/>
        <rFont val="TH SarabunPSK"/>
      </rPr>
      <t xml:space="preserve">20.96 /พันประชากร อัตราคลอดซ้ำในวัยรุ่น ร้อยละ 0  ปี 2565 </t>
    </r>
  </si>
  <si>
    <t>พยายามฆ่าตัวตาย 14 ราย และมีพยายามฆ่าตัวตายซ้ำในปีเดียวกัน จำนวน 2 ราย พบมากในวัยรุ่นตำบลแม่เมาะ มารับการบำบัดสารเสพติด จำนวน.17..ราย มีภาวะซึมเศร้าจำนวน...28...ราย</t>
  </si>
  <si>
    <t>รหัสโครงการ 020502</t>
  </si>
  <si>
    <t>1. โครงการใกล้บ้านใกล้ใจ</t>
  </si>
  <si>
    <t xml:space="preserve"> -ประสานโรงเรียนสำรวจcaseที่เยาวชน และครอบครัวที่มีปัญหา เช่นซึมเศร้า สัมพันธ</t>
  </si>
  <si>
    <t>รร.แม่เมาะวิทยา</t>
  </si>
  <si>
    <t>ต.แม่เมาะ</t>
  </si>
  <si>
    <t>กมลพร</t>
  </si>
  <si>
    <t>ภาพในครอบครัว</t>
  </si>
  <si>
    <t>รร.อนุบาลแม่เมาะ</t>
  </si>
  <si>
    <t>ศุสินันท์</t>
  </si>
  <si>
    <t xml:space="preserve"> -วางแผนการเยี่ยมบ้าน</t>
  </si>
  <si>
    <t>10 ครั้ง</t>
  </si>
  <si>
    <t>ปฐมภูมิและ</t>
  </si>
  <si>
    <t xml:space="preserve"> -เยี่ยมบ้านร่วมกับทีมโรงเรียน กลุ่มงานปฐมภูมิและองค์รวม เพิ่อให้กำลังใจ ค้นหา</t>
  </si>
  <si>
    <t>องค์รวม</t>
  </si>
  <si>
    <t>ปัญหา ให้คำปรึกษา ช่วยเหลือ</t>
  </si>
  <si>
    <t>ประเมินผล</t>
  </si>
  <si>
    <t xml:space="preserve"> - ประเมินความพึงพอใจของผู้รับการยี่ยม</t>
  </si>
  <si>
    <t>แผนปฏิบัติการสาธารณสุข (แก้ไขปัญหา)  ประจำปีงบประมาณ พ.ศ.2565</t>
  </si>
  <si>
    <t>งาน จิตเวชและสารเสพติด</t>
  </si>
  <si>
    <t>ตัวชี้วัด (KPI) :</t>
  </si>
  <si>
    <t>สถานการณ์ / ข้อมูลพื้นฐาน :</t>
  </si>
  <si>
    <t>จากสถานการณ์ที่ผ่านมา การประเมินคัดกรองและการช่วยเหลือผู้ป่วยจิตเวชและจิตเวชฉุกเฉินในเขตรพ.สต. ยังไม่มีความชัดเจน จนท.ในรพ.สต.ยัง</t>
  </si>
  <si>
    <t>ขาดความมั่นใจในการจัดการกับผู้ป่วย ยังขาดทักษะในการประมิน คัดกรอง ทั้งด้านจิตเวชและสารเสพติด</t>
  </si>
  <si>
    <t>เป้าหมายและจำนวน</t>
  </si>
  <si>
    <t xml:space="preserve">พื้นที่ดำเนินการ </t>
  </si>
  <si>
    <t>รหัสโครงการ 020503</t>
  </si>
  <si>
    <t>1.  กิจกรรมฟ้าใสสัญจร   (ดูแลกลุ่มเสี่ยงและกลุ่มป่วย)</t>
  </si>
  <si>
    <t>ผู้ป่วยจิตเวช</t>
  </si>
  <si>
    <t>พื้นที่ 4 ตำบล</t>
  </si>
  <si>
    <t>ตค65-กย66</t>
  </si>
  <si>
    <t>งานจิตเวช</t>
  </si>
  <si>
    <t>การดูแลรักษาผู้ป่วยที่มีปัญหาด้านสุขภาพจิตและจิตเวช,ผู้ป่วยที่พยายาม</t>
  </si>
  <si>
    <t>จำนวน 200 คน</t>
  </si>
  <si>
    <t>5 รพสต</t>
  </si>
  <si>
    <t>ฆ่าตัวตาย/ซึมเศร้า,ผู้ป่วยติดสารเสพติด(สุรา/บุหรี่) ในชุมชนเกี่ยวกับ</t>
  </si>
  <si>
    <t>ที่รับยารพ.สต</t>
  </si>
  <si>
    <t>การดูแลตนเองให้กับผู้ป่วยและญาติร่วมกับการรักษาด้วยยาอย่างต่อเนื่อง</t>
  </si>
  <si>
    <t>วิธีการ</t>
  </si>
  <si>
    <t xml:space="preserve"> -นัดผู้ป่วยดูแลต่อเนื่องที่รพ.สต.ในแต่ละพื้นที่ ทุก 2 เดือน</t>
  </si>
  <si>
    <t xml:space="preserve"> -ซักประวัติ ประเมิน ให้คำปรึกษา ร่วมกับการรักษาด้วยยาอย่างต่อเนื่อง</t>
  </si>
  <si>
    <t xml:space="preserve"> -เตรียมยาไปให้เฉพาะบุคคลตาม orderแพทย์</t>
  </si>
  <si>
    <t xml:space="preserve"> -ประเมินความพึงพอใจ</t>
  </si>
  <si>
    <t xml:space="preserve"> -ร้อยละการรับยาต่อเนื่องของผู้ป่วยโรคจิต</t>
  </si>
  <si>
    <t>คปสอ.แม่เมาะ จังหวัดลำปาง</t>
  </si>
  <si>
    <t>งานแม่และเด็ก</t>
  </si>
  <si>
    <t>þ</t>
  </si>
  <si>
    <t>แก้ไขปัญหา</t>
  </si>
  <si>
    <t>ตัวชี้วัด (KPI) /ผลลัพธ์ที่ต้องการ: เด็ก 3 ปี ปราศจากฟันผุ (caries free) ไม่ต่ำกว่าร้อยละ 76</t>
  </si>
  <si>
    <t>1. หญิงตั้งครรภ์     - ได้รับการตรวจช่องปาก และขัดทำความสะอาดฟัน อ. แม่เมาะ ร้อยละ 28.13</t>
  </si>
  <si>
    <t>2. เด็กก่อนวัยเรียน  - ได้รับการตรวจช่องปากร้อยละ 21.95, ได้รับการทาฟลูออไรด์วาร์นิช ร้อยละ 3.62</t>
  </si>
  <si>
    <t xml:space="preserve">  - เด็ก 18 เดือน ปราศจากโรคฟันผุ - caries free  อ.แม่เมาะ = ร้อยละ 100   จังหวัด = ร้อยละ 96.79</t>
  </si>
  <si>
    <t xml:space="preserve"> - เด็ก 3 ปี ปราศจากโรคฟันผุ - caries free  อ.แม่เมาะ = ร้อยละ 46.81    จังหวัด = ร้อยละ 64.47</t>
  </si>
  <si>
    <t>ประเด็น :</t>
  </si>
  <si>
    <t xml:space="preserve">1. เนื่องด้วยสถานการณ์การแพร่ระบาดของเชื้อไวรัสโคโรน่า 2019 (Covid-19) ที่ผ่านมาส่งผลให้ทันตบุคลากรต้องงดออกให้บริการทันตกรรมในคลินิก ANC และ WCC  </t>
  </si>
  <si>
    <t xml:space="preserve"> และปรับบทบาทหน้าที่เพื่อไปช่วยงานตามสถานการณ์การแพร่ระบาด เช่น งานด้านคัดกรองผู้ป่วยโควิด 19  และ ช่วยงานให้บริการวัคซีนโควิด 19</t>
  </si>
  <si>
    <t>2. การให้บริการตรวจช่องปากและทาฟลูออไรด์ ผู้รับบริการมีความจำเป็นต้องถอดหน้ากากอนามัย ส่งผลให้เกิดความเสี่ยงต่อผู้รอรับบริการท่านอื่น เนื่องจากเป็นจุดบริการร่วมกัน</t>
  </si>
  <si>
    <t>3. การให้ความรู้ทันตสุขศึกษารูปแบบเดิม(แบบ face to face) ไม่เป็นจุดสนใจอีกทั้งผู้ป่วยยังมองไม่เห็นภาพ จึงทำให้ผู้รับบริการยังไม่เกิดการตระหนักและไม่เข้าใจถึงปัญหา</t>
  </si>
  <si>
    <t>สุขภาพช่องปาก</t>
  </si>
  <si>
    <t>4. ทันตบุคลากรไม่เพียงพอต่อการออกให้บริการ wcc ใน รพ.สต. เนื่องจากทุก รพ.สต. มีการให้บริการในวันเดียวกัน</t>
  </si>
  <si>
    <t>แนวทางการแก้ไข :</t>
  </si>
  <si>
    <t>1. จัดสรรอัตรากำลังทันตบุคลากรใหม่ให้เพียงพอต่อออกให้บริการ ANC และ WCC โดยสวมชุดป้องกันเพื่อลดความเสี่ยง</t>
  </si>
  <si>
    <t>2. ประสานกับฝ่ายงานปฐมภูมิเพื่อขอจัดพื้นที่หรือห้องแยกสำหรับการให้บริการตรวจช่องปากและทาฟลูออไรด์แก่ผู้รับบริการเพื่อลดความเสี่ยงต่อสถานการณ์โควิด 19</t>
  </si>
  <si>
    <t>3. ปรับรูปแบบการให้ความรู้โดยการใช้วิดีโอ  หรือสื่อออนไลน์ ที่เข้าใจง่ายน่าสนใจ และผู้รับบริการเข้าถึงได้ง่าย</t>
  </si>
  <si>
    <t xml:space="preserve">4. อบรมเจ้าหน้าที่ใน รพ.สต. เพื่อให้สามารถตรวจสุขภาพช่องปากเบื้องต้นและสามารถให้คำแนะนำแก่ผู้ปกครองเด็กได้ </t>
  </si>
  <si>
    <t>ระยะเวลา</t>
  </si>
  <si>
    <t>ดำเนินการ</t>
  </si>
  <si>
    <t>รหัสโครงการ 020504</t>
  </si>
  <si>
    <r>
      <rPr>
        <b/>
        <u/>
        <sz val="14"/>
        <color theme="1"/>
        <rFont val="TH SarabunPSK"/>
      </rPr>
      <t>กิจกรรมหลัก</t>
    </r>
    <r>
      <rPr>
        <b/>
        <sz val="14"/>
        <color theme="1"/>
        <rFont val="TH SarabunPSK"/>
      </rPr>
      <t xml:space="preserve">  จัดบริการส่งเสริมป้องกันและรักษาโรคในช่องปากหญิงตั้งครรภ์</t>
    </r>
  </si>
  <si>
    <t>1. ตรวจช่องปาก(รายใหม่) ให้ทันตสุขศึกษาโดยทันตบุคลากร</t>
  </si>
  <si>
    <t>ร้อยละ100</t>
  </si>
  <si>
    <t>รพ. รพสต.</t>
  </si>
  <si>
    <t>ต.ค.65-ก.ย.66</t>
  </si>
  <si>
    <t>ประทุม</t>
  </si>
  <si>
    <t xml:space="preserve">  - ตรวจสุขภาพช่องปาก</t>
  </si>
  <si>
    <t>5 แห่ง</t>
  </si>
  <si>
    <t xml:space="preserve">  - แจกแปรงสีฟันและยาสีฟันหญิงตั้งครรภ์รายใหม่ทุกราย </t>
  </si>
  <si>
    <t xml:space="preserve">  - ฝึกทักษะการแปรงฟันโดยการควบคุมคราบจุลินทรีย์ (plaque control)</t>
  </si>
  <si>
    <t>2. การให้บริการทันตกรรมแก่หญิงตั้งครรภ์ตามความจำเป็น</t>
  </si>
  <si>
    <t>หญิงตั้งครรภ์ที่มีความ</t>
  </si>
  <si>
    <t xml:space="preserve">   (ขูดหินน้ำลาย,อุดฟัน,ถอนฟัน)</t>
  </si>
  <si>
    <t>จำเป็นทุกราย</t>
  </si>
  <si>
    <t>3. เยี่ยมหลังคลอด โดยทันตบุคลากร หรือจนท. ให้คำแนะนำในการ</t>
  </si>
  <si>
    <t>20 คน</t>
  </si>
  <si>
    <t xml:space="preserve">   ดูแลอนามัยช่องปากทารก</t>
  </si>
  <si>
    <t>4. กำกับติดตามเน้นความครอบคลุมการให้บริการ (สถานบริการ)</t>
  </si>
  <si>
    <t>6 แห่ง</t>
  </si>
  <si>
    <t>แจกแปรงสีฟันและยาสีฟันหญิงตั้งครรภ์รายใหม่</t>
  </si>
  <si>
    <t>กสต.บ้านดง</t>
  </si>
  <si>
    <t>แปรงสีฟันราคาอันละ 15 บาท ยาสีฟันราคาหลอดละ 15 บาท</t>
  </si>
  <si>
    <t>แปรงสีฟัน 60 อัน ยาสีฟัน 60 หลอด(15*60 + 15*60 =1800 บาท</t>
  </si>
  <si>
    <t>ต.บ้านดง</t>
  </si>
  <si>
    <t>กสต</t>
  </si>
  <si>
    <t>กสต.สบป้าด</t>
  </si>
  <si>
    <t>แปรงสีฟัน 72 อัน ยาสีฟัน 72 หลอด(72*15*+72*15=2160 บาท</t>
  </si>
  <si>
    <t>ต.สบป้าด</t>
  </si>
  <si>
    <t>กสต.แม่เมาะ</t>
  </si>
  <si>
    <t>แปรงสีฟัน 144 อัน ยาสีฟัน 144 หลอด(144*15+144*15=4320</t>
  </si>
  <si>
    <t>UC.</t>
  </si>
  <si>
    <t>ตำบลนาสัก(แปรงสีฟัน 84 อัน ยาสีฟัน 84หลอด(84*15+84*15=2520)</t>
  </si>
  <si>
    <t>ตำบลจางเหนือ (แปรงสีฟัน 60 อัน ยาสีฟัน 60 หลอด(60*15+60*15=1800)</t>
  </si>
  <si>
    <r>
      <rPr>
        <b/>
        <u/>
        <sz val="14"/>
        <color theme="1"/>
        <rFont val="TH SarabunPSK"/>
      </rPr>
      <t>กิจกรรมหลัก</t>
    </r>
    <r>
      <rPr>
        <b/>
        <sz val="14"/>
        <color theme="1"/>
        <rFont val="TH SarabunPSK"/>
      </rPr>
      <t xml:space="preserve">  เฝ้าระวังภาวะสุขภาพช่องปากและจัดการปรับเปลี่ยนพฤติกรรมผู้เลี้ยงดูเด็ก(0-2ปี) ตามความเสี่ยง</t>
    </r>
  </si>
  <si>
    <t>1. ตรวจบันทึกผลสุขภาพช่องปาก พฤติกรรม</t>
  </si>
  <si>
    <t>ร้อยละ 100/762 คน</t>
  </si>
  <si>
    <t xml:space="preserve">  - ตรวจสุขภาพช่องปาก บันทึกจำนวนซี่ฟัน คราบจุลินทรีย์ รอยผุ และ</t>
  </si>
  <si>
    <t xml:space="preserve">    พฤติกรรมเด็กที่มารับวัคซีนใน WBC</t>
  </si>
  <si>
    <t xml:space="preserve">  - ให้ทันตสุขศึกษาและคำแนะนำแก่ผู้ปกครอง </t>
  </si>
  <si>
    <t xml:space="preserve">  - ทาฟลูออไรด์วาร์นิชเพื่อป้องกันโรคฟันผุ</t>
  </si>
  <si>
    <t xml:space="preserve">  - แจกแปรงสีฟันให้กับเด็ก 18 เดือน </t>
  </si>
  <si>
    <t>2. ฝึกทักษะการดูแลความสะอาดช่องปากเด็ก ให้กับ ผปค. เพื่อลดคราบ</t>
  </si>
  <si>
    <t xml:space="preserve">   จุลินทรีย์ โดยการให้ลงมือฝึกปฏิบัติจริง (Hands on)</t>
  </si>
  <si>
    <t>แจกแปรงสีฟันให้กับเด็ก 18 เดือน</t>
  </si>
  <si>
    <t>แปรงสีฟัน อันละ 15 บาท 60 อัน(15*60=900)</t>
  </si>
  <si>
    <t>แปรงสีฟัน อันละ 15 บาท 84 อัน (15*84=1260)</t>
  </si>
  <si>
    <t>แปรงสีฟัน อันละ 15 บาท 180 อัน(15*180=2700)</t>
  </si>
  <si>
    <t>ตำบลนาสักแปรงสีฟันอันละ 15 บาท 96 อัน(96*15=1440)</t>
  </si>
  <si>
    <t>ตำบลจางเหนือ แปรงสีฟันอันละ 15 บาท 108 อัน(108*15=1620)</t>
  </si>
  <si>
    <t>3. เด็ก 9 เดือน - 3 ปี ได้รับการตรวจฟันและประเมินความเสี่ยงต่อฟันผุ</t>
  </si>
  <si>
    <t xml:space="preserve">ร้อยละ 50 </t>
  </si>
  <si>
    <t>ต.ค.๖๕-ก.ย.๖๖</t>
  </si>
  <si>
    <t xml:space="preserve">   และออกติดตามเยี่ยมบ้านในเด็กกลุ่มเสี่ยงที่ต้องเฝ้าติดตามจนถึง</t>
  </si>
  <si>
    <t>ของกลุ่มเสี่ยงสูง</t>
  </si>
  <si>
    <t xml:space="preserve">   ช่วงอายุ 3 ปี โดยทันตบุคลากร/อสม.เชี่ยวชาญ </t>
  </si>
  <si>
    <t>ชุดเยี่ยมบ้านเด็ก 18 เดือน</t>
  </si>
  <si>
    <t>ชุดเยี่ยมบ้าน ชุดละ 50 บาท 30 ชุด(50*30=1500)</t>
  </si>
  <si>
    <t>กสต.</t>
  </si>
  <si>
    <t>ตำบลนาสักชุดเยี่ยมบ้าน ชุดละ 50 บาท 30 ชุด(50*30=1500)</t>
  </si>
  <si>
    <t>ตำบลจางเหนือชุดเยี่ยมบ้าน ชุดละ 50 บาท 30 ชุด(50*30=1500)</t>
  </si>
  <si>
    <t>4. ให้บริการทันตกรรมแก่เด็ก 0-2 ปี ตามความจำเป็น</t>
  </si>
  <si>
    <t>5. อบรมเจ้าหน้าที่ผู้รับผิดชอบงานส่งเสริมพัฒนาการเด็กใน รพสต. ให้สามารถ</t>
  </si>
  <si>
    <t>5คน</t>
  </si>
  <si>
    <t xml:space="preserve">   ตรวจช่องปาก และสังเกตเห็นปัญหาสุขภาพช่องปากระยะแรกได้</t>
  </si>
  <si>
    <t>อาหารกลางวัน 1 มื้อ อาหารว่าง 1 มื้อจำนวน 1 คน (50+25*1=75)</t>
  </si>
  <si>
    <t>อาหารกลางวัน 1 มื้อ อาหารว่าง 1 มื้อ จำนวน 1 คน (50+25*1=75)</t>
  </si>
  <si>
    <t>ตำบลนาสัก</t>
  </si>
  <si>
    <t xml:space="preserve">ตำบลจางเหนือ </t>
  </si>
  <si>
    <t>อาหารกลางวัน 1 มื้อ อาหารว่าง 1 มื้อ จำนวน 2 คน(50+25*2=150)</t>
  </si>
  <si>
    <t>รวมงบประมาณทั้งโครงการ</t>
  </si>
  <si>
    <t>งาน.ศูนย์เด็ก</t>
  </si>
  <si>
    <t>ตัวชี้วัด (KPI) /ผลลัพธ์ที่ต้องการ  เด็ก 3 ปี ปราศจากฟันผุ (caries free) ไม่ต่ำกว่าร้อยละ 76</t>
  </si>
  <si>
    <t xml:space="preserve"> - ร้อยละของเด็กอายุ 3 ปี ปราศจากฟันผุ (Caries free) อำเภอแม่เมาะ ร้อยละ 46.</t>
  </si>
  <si>
    <t xml:space="preserve"> - เด็กได้รับการตรวจฟันร้อยละ 88.10</t>
  </si>
  <si>
    <r>
      <rPr>
        <b/>
        <sz val="14"/>
        <color theme="1"/>
        <rFont val="TH SarabunPSK"/>
      </rPr>
      <t>ประเด็น :</t>
    </r>
    <r>
      <rPr>
        <sz val="14"/>
        <color theme="1"/>
        <rFont val="TH SarabunPSK"/>
      </rPr>
      <t xml:space="preserve">    - เด็กได้รับการตรวจสุขภาพช่องปากและการบริการตามความจำเป็น</t>
    </r>
  </si>
  <si>
    <t xml:space="preserve">                - ศูนย์พัฒนาเด็กเล็กอ่อนหวาน ปลอดน้ำอัดลม ขนมกรุบกรอบ ผักปลอดสารพิษ บูรณาการอาหารปลอดภัย และจัดอาหารว่างเป็นผลไม้</t>
  </si>
  <si>
    <t xml:space="preserve">                - ผู้ปกครองมีความรู้ด้านทันตสุขภาพและมีทักษะการแปรงฟันและใช้ไหมขัดฟันที่ถูกต้อง</t>
  </si>
  <si>
    <r>
      <rPr>
        <b/>
        <sz val="14"/>
        <color theme="1"/>
        <rFont val="TH SarabunPSK"/>
      </rPr>
      <t xml:space="preserve">บริบท  :     </t>
    </r>
    <r>
      <rPr>
        <sz val="14"/>
        <color theme="1"/>
        <rFont val="TH SarabunPSK"/>
      </rPr>
      <t xml:space="preserve">- จากการตรวจสุขภาพช่องปาก ปี 65 พบว่า เด็กได้รับการตรวจสุขภาพช่องปาก ร้อยละ 88.10  </t>
    </r>
  </si>
  <si>
    <t xml:space="preserve">       - เด็ก 3 ปี ปราศจากฟันผุ (caries free) ร้อยละ 46  ซึ่งน้อยกว่าตัวชี้วัดที่กำหนด</t>
  </si>
  <si>
    <r>
      <rPr>
        <b/>
        <sz val="14"/>
        <color theme="1"/>
        <rFont val="TH SarabunPSK"/>
      </rPr>
      <t xml:space="preserve">ปัญหา :     </t>
    </r>
    <r>
      <rPr>
        <sz val="14"/>
        <color theme="1"/>
        <rFont val="TH SarabunPSK"/>
      </rPr>
      <t>- เนื่องจากสถาการณ์การแพร่ระบาดของเชื้อไวรัสโคโรนา 2019 (Covid - 19 ) ทำให้บุคลากรไม่สามารถออกไปจัดกิจกรรมส่งเสริมป้องกันทางด้านทันตสุขภาพ</t>
    </r>
  </si>
  <si>
    <t xml:space="preserve">                 และทางศูนย์เด็กปิดบ่อย เด็กมาไม่ครบตามจำนวน</t>
  </si>
  <si>
    <t xml:space="preserve">               - ทันตบุคลากรไม่ได้มีการบูรณาการร่วมกับงานอื่นๆ ส่วนใหญ่ดำเนินการเพียงคนเดียว</t>
  </si>
  <si>
    <t xml:space="preserve">               - ผู้ปกครองให้ความสำคัญในการดูแลสุขภาพช่องปากเด็กน้อย เนื่องจากมีภารกิจในการทำงาน และเด็กส่วนใหญ่ปู่ ย่า ตา ยาย จะเป็นคนดูแล</t>
  </si>
  <si>
    <t xml:space="preserve">      - ผู้ปกครองเด็กส่วนใหญ่ให้เด็กแปรงฟันเองโดยไม่มีการแปรงฟันซ้ำ</t>
  </si>
  <si>
    <t xml:space="preserve">               - สถานการณ์ covid- 19 ทำให้เด็กและผู้ปกครองไม่สามารถร่วมกิจกรรมอบรมให้ความรู้ทันตสุขภาพ</t>
  </si>
  <si>
    <t>แนวทางในการปฏิบัติ</t>
  </si>
  <si>
    <t xml:space="preserve">       - ให้ครูทำแผนการสอนโดยมีเนื้อหาการดูแลสุขภาพช่องปากแก่เด็ก </t>
  </si>
  <si>
    <t xml:space="preserve">                - ส่งเสริมป้องกันและให้ความรู้แก่ผู้ปกครองทางสื่อต่างๆให้มากขึ้น   </t>
  </si>
  <si>
    <t xml:space="preserve">                - ให้ความรู้ทางทันตสุขภาพแก่ผู้ปกครองและครูศูนย์พัฒนาเด็กเล็ก</t>
  </si>
  <si>
    <t xml:space="preserve">                - เยี่ยมบ้านเด็กกลุ่มเสี่ยง</t>
  </si>
  <si>
    <t>ระยะเวลาดำเนินการ(ระบุให้ชัดเจน)</t>
  </si>
  <si>
    <t>กิจกรรมส่งเสริมสุขภาพช่องปากเด็ก 0-2 ปี ใน WBC</t>
  </si>
  <si>
    <t>1.ตรวจช่องปากและสำรวจพฤติกรรมทันตสุขภาพเด็ก 0-2 ปี ใน WBC</t>
  </si>
  <si>
    <t>ร้อยละ 100</t>
  </si>
  <si>
    <t>รพ.แม่เมาะ</t>
  </si>
  <si>
    <t>รพ.สต. 5 แห่ง</t>
  </si>
  <si>
    <t xml:space="preserve">2.ฝึกทักษะผู้ปกครองเด็ก 0-2 ปี ใน WBC แปรงฟันแบบลงมือปฏิบัติจริง </t>
  </si>
  <si>
    <t>(Hands on)</t>
  </si>
  <si>
    <t>3.บริการทันตกรรม</t>
  </si>
  <si>
    <t xml:space="preserve">   - ทาฟลูออไรด์วานิช เด็ก 0-2 ปี</t>
  </si>
  <si>
    <t xml:space="preserve">   - ให้บริการทันตกรรมตามความจำเป็นในเด็ก 0-2 ปี</t>
  </si>
  <si>
    <t>เด็ก 9 เดือน-3ปี</t>
  </si>
  <si>
    <t>อ.แม่เมาะ</t>
  </si>
  <si>
    <t>ที่เป็นกลุ่มเสี่ยงทุกราย</t>
  </si>
  <si>
    <t>4. นำเสนอผลงานเยี่ยมบ้านและปรับเปลี่ยนพฤติกรรมเด็กกลุ่มเสี่ยง</t>
  </si>
  <si>
    <t>กพ.-มิย.-ก.ย.</t>
  </si>
  <si>
    <t>ผ่านระบบออนไลน์</t>
  </si>
  <si>
    <t>5.อบรมเจ้าหน้าที่ผู้รับผิดชอบงานส่งเสริมพัฒนาการเด็กใน รพ.สต.</t>
  </si>
  <si>
    <t>5 คน</t>
  </si>
  <si>
    <t>ให้สามารถตรวจช่องปากและเห็นปัญหาสุขภาพช่องปากในระยะแรกได้</t>
  </si>
  <si>
    <t>1. เฝ้าระวังภาวะสุขภาพช่องปากและจัดการ</t>
  </si>
  <si>
    <t>ปรับเปลี่ยนพฤติกรรมผู้เลี้ยงดูเด็กตามความเสี่ยง</t>
  </si>
  <si>
    <t>8 ศูนย์</t>
  </si>
  <si>
    <t>1.1 จัดอบรมผู้ปกครองเด็กศูนย์พัฒนาเด็กเล็กและได้รับการฝึกทักษะ</t>
  </si>
  <si>
    <t>110 คน</t>
  </si>
  <si>
    <t>ตค 65- กย 66</t>
  </si>
  <si>
    <t>กาญจนา</t>
  </si>
  <si>
    <t>การแปรงฟันแห้งแบบลงมือปฎิบัติ(Hands on)และใช้ไหมขัดฟันตำบลแม่เมาะ</t>
  </si>
  <si>
    <t>1.2  จัดอบรมผู้ปกครองเด็กศูนย์พัฒนาเด็กเล็กและได้รับการฝึกทักษะ</t>
  </si>
  <si>
    <t xml:space="preserve">    85   คน</t>
  </si>
  <si>
    <t>การแปรงฟันแห้งแบบลงมือปฎิบัติ(Hands on)และใช้ไหมขัดฟันตำบลบ้านดง</t>
  </si>
  <si>
    <t>1.3  จัดอบรมผู้ปกครองเด็กศูนย์พัฒนาเด็กเล็กและได้รับการฝึกทักษะ</t>
  </si>
  <si>
    <t>50 คน</t>
  </si>
  <si>
    <t>การแปรงฟันแห้งแบบลงมือปฎิบัติ(Hands on)และใช้ไหมขัดฟันตำบลสบป้าด</t>
  </si>
  <si>
    <t>1.4  จัดอบรมผู้ปกครองเด็กศูนย์พัฒนาเด็กเล็กและได้รับการฝึกทักษะ</t>
  </si>
  <si>
    <t>การแปรงฟันแห้งแบบลงมือปฎิบัติ(Hands on)และใช้ไหมขัดฟันตำบลนาสัก</t>
  </si>
  <si>
    <t>1.5  จัดอบรมผู้ปกครองเด็กศูนย์พัฒนาเด็กเล็กและได้รับการฝึกทักษะ</t>
  </si>
  <si>
    <t>การแปรงฟันแห้งแบบลงมือปฎิบัติ(Hands on)และใช้ไหมขัดฟันตำบลจางเหนือ</t>
  </si>
  <si>
    <t>2. พัฒนานโยบาย/มาตรการศูนย์พัฒนาเด็กเล็กอ่อนหวาน</t>
  </si>
  <si>
    <t xml:space="preserve">ปลอดน้ำอัดลม ขนมกรุบกรอบ ผักปลอดสารพิษ </t>
  </si>
  <si>
    <t>บูรณาการอาหารปลอดภัย และจัดอาหารว่างเป็นผลไม้</t>
  </si>
  <si>
    <t xml:space="preserve"> 2.1 ตรวจสุขภาพช่องปากและสำรวจพฤติกรรมทันตสุขภาพ</t>
  </si>
  <si>
    <t>ธ.ค. 65- ก.พ. 66</t>
  </si>
  <si>
    <t>เด็กทุกคนในศูนย์พัฒนาเด็กเล็ก</t>
  </si>
  <si>
    <t>csries free ร้อยละ 76</t>
  </si>
  <si>
    <t>2.2 สำรวจกิจกรรมทันตสุขภาพใน ศฑด.ทุกแห่ง</t>
  </si>
  <si>
    <t>1 มิ.ย.-15 ก.ค.66</t>
  </si>
  <si>
    <t>2.3 สนับสนุนการจัดกิจกรรมส่งเสริมสุขภาพช่องปาก</t>
  </si>
  <si>
    <t>ในศูนย์พัฒนาเด็กเล็ก</t>
  </si>
  <si>
    <t xml:space="preserve">  - แปรงฟันหลังอาหารกลางวัน</t>
  </si>
  <si>
    <t xml:space="preserve">  - จัดอาหารว่างด้วยผลไม้ 3-5 วัน/สัปดาห์</t>
  </si>
  <si>
    <t xml:space="preserve">  - เน้นการดื่มนมจืด</t>
  </si>
  <si>
    <t xml:space="preserve">  - ผักปลอดสารพิษ</t>
  </si>
  <si>
    <t xml:space="preserve">  - พัฒนานโยบายสาธารณะ/มาตรการ</t>
  </si>
  <si>
    <t xml:space="preserve">  - ศูนย์เด็ก อ่อนหวานปลอดน้ำอัดลม    ลูกอม ขนม</t>
  </si>
  <si>
    <t>2.4 ให้บริการทันตกรรมเด็ก ศพด.</t>
  </si>
  <si>
    <t xml:space="preserve">  - ทาฟลูออไรด์วานิช เด็กใน ศพด.</t>
  </si>
  <si>
    <t xml:space="preserve">  - ให้บริการทันตกรรมตามความจำเป็นเด็ก ใน ศพด.</t>
  </si>
  <si>
    <t>2.5 ประเมินสภาวะช่องปากและดำเนินการ</t>
  </si>
  <si>
    <t xml:space="preserve">เยี่ยมบ้านเพื่อปรับเปลี่ยนพฤติกรรม </t>
  </si>
  <si>
    <t>โดยเฉพาะการทำความสะอาดช่องปากโดยผู้ปกครอง</t>
  </si>
  <si>
    <t>3. เด็ก 4 ปี (อนุบาล)</t>
  </si>
  <si>
    <t>3.1 ตรวจสุขภาพช่องปากเด็กอนุบาล</t>
  </si>
  <si>
    <t>รร.สบป้าดวิทยา</t>
  </si>
  <si>
    <t>3.2 จัดกิจกรรมให้ความรู้ผู้ปกครองเด็กอนุบาล 4 ปี ฝึกทักษะการแปรงฟันแห้ง</t>
  </si>
  <si>
    <t>35 คน</t>
  </si>
  <si>
    <t>และใช้ไหมแบบลงมือปฏิบัติจริง (Hands on ) ในรร.นำร่อง</t>
  </si>
  <si>
    <t>3.3 ให้บริการทันตกรรมเด็กอนุบาล</t>
  </si>
  <si>
    <t xml:space="preserve">   - ทาฟลูออไรด์วานิช</t>
  </si>
  <si>
    <t xml:space="preserve">   - ให้บริการทันตกรรมตามความจำเป็น</t>
  </si>
  <si>
    <t>งบ UC</t>
  </si>
  <si>
    <t>งบ กสต</t>
  </si>
  <si>
    <t>งานวัยเรียน</t>
  </si>
  <si>
    <t>ตัวชี้วัด (KPI) /ผลลัพธ์ที่ต้องการ  ร้อยละเด็กอายุ 12 ปี ปราศจากฟันผุ (Caries  free ) ไม่ต่ำกว่าร้อยละ 72  เด็กอายุ 12 ปี ฟันดี ไม่มีผุ (Cavity  free) ร้อยละ85</t>
  </si>
  <si>
    <r>
      <rPr>
        <b/>
        <sz val="14"/>
        <color theme="1"/>
        <rFont val="TH SarabunPSK"/>
      </rPr>
      <t>ประเด็น :</t>
    </r>
    <r>
      <rPr>
        <sz val="14"/>
        <color theme="1"/>
        <rFont val="TH SarabunPSK"/>
      </rPr>
      <t xml:space="preserve">  - มีกิจกรรมแปรงฟันคุณภาพ และการใช้ไหมขัดฟัน ในโรงเรียนครบทุกโรงเรียน</t>
    </r>
  </si>
  <si>
    <t xml:space="preserve">              - นักเรียนมีความรู้ และทันศนคติที่ดีต่อการดูแลสุขภาพช่องปากของตนเองและผู้ปกครองมีส่วนร่วม</t>
  </si>
  <si>
    <r>
      <rPr>
        <b/>
        <sz val="14"/>
        <color theme="1"/>
        <rFont val="TH SarabunPSK"/>
      </rPr>
      <t xml:space="preserve">บริบท : </t>
    </r>
    <r>
      <rPr>
        <sz val="14"/>
        <color theme="1"/>
        <rFont val="TH SarabunPSK"/>
      </rPr>
      <t>- จากการสุ่มสำรวจ ปี 64 พบว่า เด็กอายุ 12 ปี ปราศจากฟันผุ (Caries  free )ร้อยละ 38.14 และ เด็กอายุ 12 ปี ฟันดี ไม่มีผุ (Cavity  free)ร้อยละ 63.14</t>
    </r>
  </si>
  <si>
    <r>
      <rPr>
        <b/>
        <sz val="14"/>
        <color theme="1"/>
        <rFont val="TH SarabunPSK"/>
      </rPr>
      <t xml:space="preserve">ปัญหา : </t>
    </r>
    <r>
      <rPr>
        <sz val="14"/>
        <color theme="1"/>
        <rFont val="TH SarabunPSK"/>
      </rPr>
      <t xml:space="preserve">- ผู้อำนวยการโรงเรียน ไม่ค่อยเห็นความสำคัญของการส่งเสริมสุขภาพช่องปากอย่างจริงจัง เช่น ไม่มีสถานที่แปรงฟันที่เหมาะสม และอุปกรณ์แปรงฟันไม่ครบ </t>
    </r>
  </si>
  <si>
    <t xml:space="preserve">ถ้วนพร้อมใช้งาน ครูประจำชั้นไม่ค่อยให้ความร่วมมือกับครูอนามัย ในการควบคุมการแปรงฟันหลังอาหารกลางวันและงานส่งเสริมทันตสุขภาพของเด็ก </t>
  </si>
  <si>
    <t>ทำให้ครูอนามัยมีภาระงานหนัก ควบคุมดูแลไม่ทั่วถึงทุกชั้นเรียน</t>
  </si>
  <si>
    <t xml:space="preserve"> - การนัดเด็กมารับบริการที่ รพ.สต. และโรงพยาบาล ส่วนใหญ่ ผู้ปกครองพามารับบริการได้ แต่มีเด็กบางคนที่อยู่กับตา ยาย หรือผู้ปกครองที่ </t>
  </si>
  <si>
    <t xml:space="preserve">  ไม่สามารถพามาได้ ทำให้ไม่ได้รับบริการ</t>
  </si>
  <si>
    <t xml:space="preserve"> -  การดำเนินงานส่งเสริมทันตสุขภาพยังไม่มีช่องทางเข้าถึงผู้ปกครอง ทำให้ไม่สามารถติดตามพฤติกรรมของเด็กที่บ้านได้ </t>
  </si>
  <si>
    <t>เช่นการแปรงฟันอย่างสม่ำเสมอที่บ้าน หรือการใช้ไหมขัดฟัน ผู้ปกครองยังไม่รับทราบ และไม่ได้ซื้อให้เด็กใช้ที่บ้าน</t>
  </si>
  <si>
    <r>
      <rPr>
        <b/>
        <sz val="14"/>
        <color theme="1"/>
        <rFont val="TH SarabunPSK"/>
      </rPr>
      <t>แนวทางการปฎิบัติ</t>
    </r>
    <r>
      <rPr>
        <sz val="14"/>
        <color theme="1"/>
        <rFont val="TH SarabunPSK"/>
      </rPr>
      <t xml:space="preserve"> : - ติดตามการแปรงฟันหลังอาหารกลางวันอย่างต่อเนื่อง</t>
    </r>
  </si>
  <si>
    <t xml:space="preserve">                          - เน้นการแปรงฟันแห้งในโรงเรียนที่มีปัญหาเรื่องน้ำ</t>
  </si>
  <si>
    <t xml:space="preserve">                          - ครูมีการสอดแทรกความรู้ด้านการดูแลสุขภาพช่องปากในวิชาสุขศึกษา</t>
  </si>
  <si>
    <t xml:space="preserve">                          - มีช่องทาง</t>
  </si>
  <si>
    <t xml:space="preserve">                  - มีช่องทางการถ่ายทอดกิจกรรมการแปรงฟันและใช้ไหมขัดฟันก่อนนอนแก่ผู้ปกครอง</t>
  </si>
  <si>
    <t xml:space="preserve">                          - ประสานงานกับครูพาเด็กให้มาทำฟันในรายที่ผู้ปกครองไม่สามารถพามาได้</t>
  </si>
  <si>
    <t>รหัสโครงการ 020506</t>
  </si>
  <si>
    <t>1.พบผู้อำนวยการโรงเรียน ทั้งอำเภอ</t>
  </si>
  <si>
    <t>16 คน</t>
  </si>
  <si>
    <t>โรงเรียนประถม</t>
  </si>
  <si>
    <t>ขวัญดาว</t>
  </si>
  <si>
    <t>1.1แจ้งนโยบายในการดำเนินกิจกรรมส่งเสริมทันตสุขภาพในโรงเรียน</t>
  </si>
  <si>
    <t>ศึกษาอ.แม่</t>
  </si>
  <si>
    <t>1.2คืนข้อมูลสภาวะทันตสุขภาพ และการดำเนินกิจกรรมการแปรง</t>
  </si>
  <si>
    <t>เมาะจำนวน</t>
  </si>
  <si>
    <t>ฟันคุณภาพที่ผ่านมาของแต่ละโรงเรียนให้ผู้อำนวยการทราบ</t>
  </si>
  <si>
    <t>16 โรงเรียน</t>
  </si>
  <si>
    <t>1.3สำรวจกิจกรรมทันตสุขภาพในโรงเรียนทุกแห่งและสำรวจพฤติกรรมการบริโภค</t>
  </si>
  <si>
    <t>และการแปรงฟัน (รายงานท.02)วางแผนการดำเนินงาน</t>
  </si>
  <si>
    <t>1.4ให้ทันตสุขศึกษา และฝึกปฏิบัติการแปรงฟัน แก่เด็กนักเรียน</t>
  </si>
  <si>
    <t>ชั้นป.1-ป.6 และฝึกปฏิบัติการใช้ไหมขัดฟัน เด็ก ป.5-6 ในรายชั่วโมง</t>
  </si>
  <si>
    <t xml:space="preserve">สอนของโรงเรียน จำนวน 16 โรงเรียน </t>
  </si>
  <si>
    <t>2.จัดโครงการ โรงเรียนฟันดี ไม่มีผุ</t>
  </si>
  <si>
    <t>มิ.ย.-ส.ค.66</t>
  </si>
  <si>
    <t>2.1เลือกตัวแทน ร.ร. จำนวน 3 ร.ร.ในการจัดกิจกรรม</t>
  </si>
  <si>
    <t>40 คน</t>
  </si>
  <si>
    <t>รร.บ้านใหม่ฯ</t>
  </si>
  <si>
    <t xml:space="preserve"> - อบรมให้ความรู้ทันตสุขภาพ ฝึกปฏิบัติการแปรงฟัน,ใช้ไหมขัดฟัน </t>
  </si>
  <si>
    <t>30 คน</t>
  </si>
  <si>
    <t>รร.สบเมาะ</t>
  </si>
  <si>
    <t>ประเมินประสิทธิภาพการแปรงฟัน แก่นักเรียนชั้น ป.5-ป.6 ,ครูประจำชั้น</t>
  </si>
  <si>
    <t xml:space="preserve"> 15 คน</t>
  </si>
  <si>
    <t>รร.หัวฝาย</t>
  </si>
  <si>
    <t>ครูอนามัย,และครูสอนสุขศึกษา</t>
  </si>
  <si>
    <t xml:space="preserve"> - มีกิจกรรมกระบวนการกลุ่มร่วมกันหาปัญหาและแนวทางแก้ไขปัญหา</t>
  </si>
  <si>
    <t>สุขภาพช่องปากของเด็กนักเรียน</t>
  </si>
  <si>
    <t>3.กิจรรมฝึกทักษะไหมขัดฟัน</t>
  </si>
  <si>
    <t>3.1จัดกิจกรรมในโรงเรียนเดิมให้ต่อเนื่อง</t>
  </si>
  <si>
    <t>25 คน</t>
  </si>
  <si>
    <t>รร.นาแช่</t>
  </si>
  <si>
    <t>3.2ขยายจากโรงเรียนต้นแบบใช้ไหมขัดฟัน1รร. ในพื้นที่เดียวกัน</t>
  </si>
  <si>
    <t xml:space="preserve"> 30 คน</t>
  </si>
  <si>
    <t>รร.กอรวก</t>
  </si>
  <si>
    <t>แก่นักเรียนชั้น ป.5-ป.6</t>
  </si>
  <si>
    <t>4.กิจกรรมให้บริการส่งเสริม ป้องกัน รักษา ทางทันตกรรม</t>
  </si>
  <si>
    <t>รร.ประถมศึกษา</t>
  </si>
  <si>
    <t>พ.ค.-สค.66</t>
  </si>
  <si>
    <t xml:space="preserve">4.1การตรวจสภาวะช่องปากและพฤติกรรมเด็กชั้นป.6 </t>
  </si>
  <si>
    <t>อำเภอแม่เมาะ</t>
  </si>
  <si>
    <t xml:space="preserve"> (กลุ่มอายุ 12ปี-12 ปี 11 เดือน 29 วัน)</t>
  </si>
  <si>
    <t>4.2 ให้บริการเคลือบหลุมร่องฟันตามรายที่มีความจำเป้น</t>
  </si>
  <si>
    <t>จำนวน 16 โรง</t>
  </si>
  <si>
    <t>4.4 ให้บริการเคลือบ/ทาฟลูออไรด์เฉพาะที่ เด็ก 4-12 ปี ตามรายที่จำเป็น</t>
  </si>
  <si>
    <t>4.5 ให้บริการอุดฟัน/ขูดหินปูน นักเรียนประถมศึกษาที่มีความจำเป็นต้อง</t>
  </si>
  <si>
    <t>รับบริการทันตกรรม</t>
  </si>
  <si>
    <t>5. การตรวจวิเคราะห์ปริมาณฟลูออไรด์ในน้ำ</t>
  </si>
  <si>
    <t>แหล่งน้ำในรร./ศด</t>
  </si>
  <si>
    <t>และสถานที่ผลิตน้ำดื่มที่</t>
  </si>
  <si>
    <t>เคยมีปริมาณฟลูออไรด์</t>
  </si>
  <si>
    <t>ในน้ำเสี่ยงต่อฟันตกกระ</t>
  </si>
  <si>
    <t>และแหล่งน้ำดื่มใหม่</t>
  </si>
  <si>
    <t>งบ กสต.</t>
  </si>
  <si>
    <t>แผนการจัดตั้ง PCC  จังหวัดลำปาง</t>
  </si>
  <si>
    <t>ผู้ให้ข้อมูลชื่อ  นางสาวรุ่งนภา   ยศตื้อ</t>
  </si>
  <si>
    <t>โทรศัพท์   081-9504740   Email : Pattana_KM@hotmail.com     Line ID</t>
  </si>
  <si>
    <t>จังหวัด</t>
  </si>
  <si>
    <t>อำเภอ</t>
  </si>
  <si>
    <t>รพ.แม่ข่าย</t>
  </si>
  <si>
    <t>Cluster</t>
  </si>
  <si>
    <t>CODE</t>
  </si>
  <si>
    <t>ชื่อ ศสม./รพ.สต.ที่</t>
  </si>
  <si>
    <t>จำนวนทีม</t>
  </si>
  <si>
    <t>ทีม</t>
  </si>
  <si>
    <t>ที่</t>
  </si>
  <si>
    <t>รายชื่อศสม./รพ.สต.</t>
  </si>
  <si>
    <t>ตำบล</t>
  </si>
  <si>
    <t>ประชากร</t>
  </si>
  <si>
    <t>ประชากร:</t>
  </si>
  <si>
    <t>เป็นแม่ข่าย Cluster</t>
  </si>
  <si>
    <t>ในCluster</t>
  </si>
  <si>
    <t>เป็นแม่ข่ายของทีม</t>
  </si>
  <si>
    <t>ในทีม</t>
  </si>
  <si>
    <t>ต่อทีม</t>
  </si>
  <si>
    <t>ลำปาง</t>
  </si>
  <si>
    <t>เมืองลำปาง</t>
  </si>
  <si>
    <t>รพ.ลำปาง</t>
  </si>
  <si>
    <t>01520101</t>
  </si>
  <si>
    <t>รพ.สต.ศรีหมวดเกล้า</t>
  </si>
  <si>
    <t>ชมพู</t>
  </si>
  <si>
    <t>/</t>
  </si>
  <si>
    <t xml:space="preserve"> </t>
  </si>
  <si>
    <t>รพ.สต.บ้านฟ่อน</t>
  </si>
  <si>
    <t>รพ.สต.กล้วยแพะ</t>
  </si>
  <si>
    <t>กล้วยแพะ</t>
  </si>
  <si>
    <t>รพ.สต.กล้วยม่วง</t>
  </si>
  <si>
    <t>แม่ทะ</t>
  </si>
  <si>
    <t>รพ.แม่ทะ</t>
  </si>
  <si>
    <t>01521001</t>
  </si>
  <si>
    <t>รพ.สต.นากวาง</t>
  </si>
  <si>
    <t>ดอนไฟ</t>
  </si>
  <si>
    <t>รพ.สต.หัวเสือ</t>
  </si>
  <si>
    <t>หัวเสือ</t>
  </si>
  <si>
    <t>รพ.สต.สามขา</t>
  </si>
  <si>
    <t>รพ.สต.แพะใหม่</t>
  </si>
  <si>
    <t>วังเงิน</t>
  </si>
  <si>
    <t>รพ.สต.บ้านใหม่</t>
  </si>
  <si>
    <t>รพ.สต.น้ำโทก</t>
  </si>
  <si>
    <t>รพ.สต.หัวฝาย</t>
  </si>
  <si>
    <t>นาครัว</t>
  </si>
  <si>
    <t>รพ.สต.นาคต</t>
  </si>
  <si>
    <t>ป่าตัน</t>
  </si>
  <si>
    <t>01520102</t>
  </si>
  <si>
    <t>รพ.สต.เสด็จ</t>
  </si>
  <si>
    <t>เสด็จ</t>
  </si>
  <si>
    <t>รพ.สต.ทรายทอง</t>
  </si>
  <si>
    <t>รพ.สต.นิคม 16</t>
  </si>
  <si>
    <t>นิคมพัฒนา</t>
  </si>
  <si>
    <t>รพ.สต.หัววัง</t>
  </si>
  <si>
    <t>บุญนาคพัฒนา</t>
  </si>
  <si>
    <t>รพ.สต.นิคม 7</t>
  </si>
  <si>
    <t>รพ.สต.สบมาย</t>
  </si>
  <si>
    <t>บ้านแลง</t>
  </si>
  <si>
    <t>รพ.สต.จำค่า</t>
  </si>
  <si>
    <t>เถิน</t>
  </si>
  <si>
    <t>รพ.เถิน</t>
  </si>
  <si>
    <t>01520801</t>
  </si>
  <si>
    <t>รพ.สต.เด่นแก้ว</t>
  </si>
  <si>
    <t>ล้อมแรด</t>
  </si>
  <si>
    <t>รพ.สต.ดอนแก้ว</t>
  </si>
  <si>
    <t>เถินบุรี</t>
  </si>
  <si>
    <t>รพ.สต.วังหิน</t>
  </si>
  <si>
    <t>รพ.สต.เด่นชัย</t>
  </si>
  <si>
    <t>แม่วะ</t>
  </si>
  <si>
    <t>รพ.สต.แม่วะหลวง</t>
  </si>
  <si>
    <t>รพ.สต.ห้วยแก้ว</t>
  </si>
  <si>
    <t>นาโป่ง</t>
  </si>
  <si>
    <t>รพ.สต.นาเบี้ยหลวง</t>
  </si>
  <si>
    <t>งาว</t>
  </si>
  <si>
    <t>รพ.งาว</t>
  </si>
  <si>
    <t>01520502</t>
  </si>
  <si>
    <t>รพ.สต.บ้านน้ำจำ</t>
  </si>
  <si>
    <t>หลวงใต้</t>
  </si>
  <si>
    <t>รพ.สต.ดอกคำใต้</t>
  </si>
  <si>
    <t>แม่ตีบ</t>
  </si>
  <si>
    <t>รพ.สต.บ้านหวด</t>
  </si>
  <si>
    <t>บ้านหวด</t>
  </si>
  <si>
    <t>รพ.สต.บ้านสบพลึง</t>
  </si>
  <si>
    <t>บ้านโป่ง</t>
  </si>
  <si>
    <t>หลวงเหนือ</t>
  </si>
  <si>
    <t>รพ.สต.บ้านแหงใต้</t>
  </si>
  <si>
    <t>บ้านแหง</t>
  </si>
  <si>
    <t>รพ.สต.บ้านบ่อห้อ</t>
  </si>
  <si>
    <t>เมืองปาน</t>
  </si>
  <si>
    <t>รพ.เมืองปาน</t>
  </si>
  <si>
    <t>01521301</t>
  </si>
  <si>
    <t>รพ.สต.ทุ่งข่วง</t>
  </si>
  <si>
    <t>ทุ่งกว๋าว</t>
  </si>
  <si>
    <t>รพ.สต.ป่าเวียง</t>
  </si>
  <si>
    <t>รพ.สต.แม่กองปิน</t>
  </si>
  <si>
    <t>บ้านขอ</t>
  </si>
  <si>
    <t>รพ.สต.ป่าเหว</t>
  </si>
  <si>
    <t>รพ.สต.แจ้ซ้อนเหนือ</t>
  </si>
  <si>
    <t>แจ้ซ้อน</t>
  </si>
  <si>
    <t>รพ.สต.บ้านขาม</t>
  </si>
  <si>
    <t>หัวเมือง</t>
  </si>
  <si>
    <t>รพ.สต.แม่แจ๋ม</t>
  </si>
  <si>
    <t>รพ.สต.ต้นงุ้น</t>
  </si>
  <si>
    <t>01520103</t>
  </si>
  <si>
    <t>รพ.สต.ม่วงแงว</t>
  </si>
  <si>
    <t>บ่อแฮ้ว</t>
  </si>
  <si>
    <t>รพ.สต.แม่กืย</t>
  </si>
  <si>
    <t>ปงแสนทอง</t>
  </si>
  <si>
    <t>รพ.สต.ท่าขัว</t>
  </si>
  <si>
    <t>รพ.สต.บ้านกาด</t>
  </si>
  <si>
    <t>แม่เมาะ</t>
  </si>
  <si>
    <t>01520201</t>
  </si>
  <si>
    <t>รพ.สต.บ้านใหม่รัตนฯ</t>
  </si>
  <si>
    <t>นาสัก</t>
  </si>
  <si>
    <t>รัตนโกสินทร์</t>
  </si>
  <si>
    <t>รพ.สต.นาแช่</t>
  </si>
  <si>
    <t>จางเหนือ</t>
  </si>
  <si>
    <t>รพ.สต.บ้านทาน</t>
  </si>
  <si>
    <t>รพ.สต.สบป้าด</t>
  </si>
  <si>
    <t>สบป้าด</t>
  </si>
  <si>
    <t>รพ.สต.ท่าสี</t>
  </si>
  <si>
    <t>บ้านดง</t>
  </si>
  <si>
    <t>เกาะคา</t>
  </si>
  <si>
    <t>รพ.เกาะคา</t>
  </si>
  <si>
    <t>01520301</t>
  </si>
  <si>
    <t>รพ.สต.ไหล่หิน</t>
  </si>
  <si>
    <t>ไหล่หิน</t>
  </si>
  <si>
    <t>รพ.สต.ดอนธรรม</t>
  </si>
  <si>
    <t>รพ.สต.บ้านจู้ด</t>
  </si>
  <si>
    <t>ลำปางหลวง</t>
  </si>
  <si>
    <t>ศูนย์บริการสาธารณสุข</t>
  </si>
  <si>
    <t>รพ.สต.ศาลาดงลาน</t>
  </si>
  <si>
    <t>ศาลา</t>
  </si>
  <si>
    <t>รพ.สต.ศาลาไชย</t>
  </si>
  <si>
    <t>01520802</t>
  </si>
  <si>
    <t>รพ.สต.สะเลียมหวาน</t>
  </si>
  <si>
    <t>เวียงมอก</t>
  </si>
  <si>
    <t>รพ.สต.หนองหอย</t>
  </si>
  <si>
    <t>รพ.สต.ท่าเกวียน</t>
  </si>
  <si>
    <t>รพ.สต.ปางอ้า</t>
  </si>
  <si>
    <t>รพ.สต.หอรบ</t>
  </si>
  <si>
    <t>รพ.สต.แม่ถอด</t>
  </si>
  <si>
    <t>แม่ถอด</t>
  </si>
  <si>
    <t>รพ.สต.บ้านไร่</t>
  </si>
  <si>
    <t>รพ.สต.แม่ปะหลวง</t>
  </si>
  <si>
    <t>แม่ปะ</t>
  </si>
  <si>
    <t>รพ.สต.ท่ามะเกว๋น</t>
  </si>
  <si>
    <t>รพ.สต.กุ่มเนิ้ง</t>
  </si>
  <si>
    <t>แม่มอก</t>
  </si>
  <si>
    <t>รพ.สต.แม่มอกกลาง</t>
  </si>
  <si>
    <t>เสริมงาม</t>
  </si>
  <si>
    <t>รพ.เสริมงาม</t>
  </si>
  <si>
    <t>01520401</t>
  </si>
  <si>
    <t xml:space="preserve"> รพ.สต.ท่าโป่ง</t>
  </si>
  <si>
    <t>รพ.สต.ท่าโป่ง</t>
  </si>
  <si>
    <t>เสริมซ้าย</t>
  </si>
  <si>
    <t>รพ.สต.แม่ต๋ำ</t>
  </si>
  <si>
    <t>รพ.สต.แม่เลียง</t>
  </si>
  <si>
    <t>เสริมขวา</t>
  </si>
  <si>
    <t>รพ.สต.นาเอี้ยง</t>
  </si>
  <si>
    <t>เสริมกลาง</t>
  </si>
  <si>
    <t>รพ.สต.สันโป่ง</t>
  </si>
  <si>
    <t>ทุ่งงาม</t>
  </si>
  <si>
    <t>รพ.สต.ปงป่าป๋อ</t>
  </si>
  <si>
    <t>ห้างฉัตร</t>
  </si>
  <si>
    <t>รพ.ห้างฉัตร</t>
  </si>
  <si>
    <t>01521201</t>
  </si>
  <si>
    <t>รพ.สต.บ้านข่วง</t>
  </si>
  <si>
    <t>ปงยางคก</t>
  </si>
  <si>
    <t>รพ.สต.สันหลวง</t>
  </si>
  <si>
    <t>รพ.สต.บ้านวอแก้ว</t>
  </si>
  <si>
    <t>วอแก้ว</t>
  </si>
  <si>
    <t>รพ.สต.บ้านป่าไคร้</t>
  </si>
  <si>
    <t>หนองหล่ม</t>
  </si>
  <si>
    <t>รพ.สต.ทุ่งหนองขาม</t>
  </si>
  <si>
    <t>สบปราบ</t>
  </si>
  <si>
    <t>รพ.สบปราบ</t>
  </si>
  <si>
    <t>01521101</t>
  </si>
  <si>
    <t>รพ.สต.จัวเหนือ</t>
  </si>
  <si>
    <t>สมัย</t>
  </si>
  <si>
    <t>รพ.สต.ปงกา</t>
  </si>
  <si>
    <t>แม่กวัะ</t>
  </si>
  <si>
    <t>รพ.สต.นายาง</t>
  </si>
  <si>
    <t>นายาง</t>
  </si>
  <si>
    <t>แจ้ห่ม</t>
  </si>
  <si>
    <t>รพ.แจ้ห่ม</t>
  </si>
  <si>
    <t>01520601</t>
  </si>
  <si>
    <t>รพ.สต.บ้านม่วง</t>
  </si>
  <si>
    <t>รพ.สต.บ้านสา</t>
  </si>
  <si>
    <t>บ้านสา</t>
  </si>
  <si>
    <t>รพ.สต.แม่สุก</t>
  </si>
  <si>
    <t>แม่สุก</t>
  </si>
  <si>
    <t>รพ.สต.บ้านกิ่ว</t>
  </si>
  <si>
    <t>รพ.สต.ปงดอน</t>
  </si>
  <si>
    <t>ปงดอน</t>
  </si>
  <si>
    <t>รพ.สต.เปียงใจ</t>
  </si>
  <si>
    <t>รพ.สต.ไผ่งาม</t>
  </si>
  <si>
    <t>เมืองมาย</t>
  </si>
  <si>
    <t>รพ.สต.นางาม</t>
  </si>
  <si>
    <t>01520104</t>
  </si>
  <si>
    <t>รพ.สต.ต้นธงชัย</t>
  </si>
  <si>
    <t>ต้นธงชัย</t>
  </si>
  <si>
    <t>รพ.สต.ต้นมื่น</t>
  </si>
  <si>
    <t>พิชัย</t>
  </si>
  <si>
    <t>รพ.สต.ท่าโทก</t>
  </si>
  <si>
    <t>ทุ่งฝาย</t>
  </si>
  <si>
    <t>01520302</t>
  </si>
  <si>
    <t>รพ.สต.สองแควใต้</t>
  </si>
  <si>
    <t>นาแก้ว</t>
  </si>
  <si>
    <t>รพ.สต.จอมปิง</t>
  </si>
  <si>
    <t>รพ.สต.วังพร้าว</t>
  </si>
  <si>
    <t>วังพร้าว</t>
  </si>
  <si>
    <t>รพ.สต.นาแส่ง</t>
  </si>
  <si>
    <t>นาแส่ง</t>
  </si>
  <si>
    <t>รพ.สต.หาดปู่ด้าย</t>
  </si>
  <si>
    <t>รพ.สต.ท่าผา</t>
  </si>
  <si>
    <t>ท่าผา</t>
  </si>
  <si>
    <t>รพ.สต.บ้านน้ำล้อม</t>
  </si>
  <si>
    <t>วังเหนือ</t>
  </si>
  <si>
    <t>รพ.วังเหนือ</t>
  </si>
  <si>
    <t>01520701</t>
  </si>
  <si>
    <t>รพ.สต.ทุ่งฮั้ว</t>
  </si>
  <si>
    <t>ทุ่งฮั้ว</t>
  </si>
  <si>
    <t>รพ.สต.บ้านฮ่าง</t>
  </si>
  <si>
    <t>วังแก้ว</t>
  </si>
  <si>
    <t>รพ.สต.ป่าแขม</t>
  </si>
  <si>
    <t>วังซ้าย</t>
  </si>
  <si>
    <t>รพ.สต.ตึงใต้</t>
  </si>
  <si>
    <t>วังทอง</t>
  </si>
  <si>
    <t>รพ.สต.ปงถ้ำ</t>
  </si>
  <si>
    <t>รพ.สต.ไผ่แม่พริก</t>
  </si>
  <si>
    <t>วังใต้</t>
  </si>
  <si>
    <t>01520106</t>
  </si>
  <si>
    <t>สอน.บ้านทุ่งกล้วย</t>
  </si>
  <si>
    <t>บ้านเอื้อม</t>
  </si>
  <si>
    <t>รพ.สต.ค่าเหลวง</t>
  </si>
  <si>
    <t>บ้านค่า</t>
  </si>
  <si>
    <t>รพ.สต.สบเฟือง</t>
  </si>
  <si>
    <t>รพ.สต.รัตนานุรักษ์</t>
  </si>
  <si>
    <t>รพ.สต.ใหม่จำบอน</t>
  </si>
  <si>
    <t>รพ.สต.ทุ่งม่านเหนือ</t>
  </si>
  <si>
    <t>บ้านเป้า</t>
  </si>
  <si>
    <t>รพ.สต.บ้านเอื้อม</t>
  </si>
  <si>
    <t>รพ.สต.สบไพร</t>
  </si>
  <si>
    <t>01520105</t>
  </si>
  <si>
    <t>ศสม.หัวเวียง</t>
  </si>
  <si>
    <t>ศสม.หัวเวียง 1</t>
  </si>
  <si>
    <t>หัวเวียง</t>
  </si>
  <si>
    <t xml:space="preserve"> /</t>
  </si>
  <si>
    <t>ศสม.หัวเวียง 2</t>
  </si>
  <si>
    <t>รพ.สต.โทกหัวช้าง</t>
  </si>
  <si>
    <t>พระบาท</t>
  </si>
  <si>
    <t>01520107</t>
  </si>
  <si>
    <t>ศสม.ม่อนกระทิง</t>
  </si>
  <si>
    <t>ศสม.ม่อนกระทิง 1</t>
  </si>
  <si>
    <t>ศสม.ม่อนกระทิง 2</t>
  </si>
  <si>
    <t>ศสม.ม่อนกระทิง 3</t>
  </si>
  <si>
    <t>01520501</t>
  </si>
  <si>
    <t>รพ.สต.บ้านพร้าว</t>
  </si>
  <si>
    <t>ปงเตา</t>
  </si>
  <si>
    <t>รพ.สต.บ้านสบป๋อน</t>
  </si>
  <si>
    <t>บ้านร้อง</t>
  </si>
  <si>
    <t>รพ.สต.บ้านใหม่พัฒนา</t>
  </si>
  <si>
    <t>รพ.สต.บ้านแม่แป้น</t>
  </si>
  <si>
    <t>นาแก</t>
  </si>
  <si>
    <t>รพ.สต.บ้านอ้อนเหนือ</t>
  </si>
  <si>
    <t>บ้านอ้อน</t>
  </si>
  <si>
    <t>รพ.สต.บ้านห้วยหก</t>
  </si>
  <si>
    <t>แม่พริก</t>
  </si>
  <si>
    <t>รพ.แม่พริก</t>
  </si>
  <si>
    <t>01520901</t>
  </si>
  <si>
    <t>รพ.สต.แม่เชียงรายบน</t>
  </si>
  <si>
    <t>พระบาทวังตวง</t>
  </si>
  <si>
    <t>รพ.สต.แม่เชียงรายลุ่ม</t>
  </si>
  <si>
    <t>รพ.สต.แพะดอกเข็ม</t>
  </si>
  <si>
    <t>รพ.สต.บ้านต้นธง</t>
  </si>
  <si>
    <t>แม่ปุ</t>
  </si>
  <si>
    <t>รพ.สต.บ้านแม่ปุ</t>
  </si>
  <si>
    <t>รพ.สต.ผาปังกลาง</t>
  </si>
  <si>
    <t>ผาปัง</t>
  </si>
  <si>
    <t>01521002</t>
  </si>
  <si>
    <t>รพ.สต.บ้านหนอง</t>
  </si>
  <si>
    <t>น้ำโจ้</t>
  </si>
  <si>
    <t>รพ.สต.ฮ่องห้า</t>
  </si>
  <si>
    <t>บ้านกิ่ว</t>
  </si>
  <si>
    <t>รพ.สต.บ้านบอม</t>
  </si>
  <si>
    <t>บ้านบอม</t>
  </si>
  <si>
    <t>รพ.สต.แม่วะ</t>
  </si>
  <si>
    <t>ดอนแก้ว</t>
  </si>
  <si>
    <t>01521202</t>
  </si>
  <si>
    <t>รพ.สต.บ้านเหล่า</t>
  </si>
  <si>
    <t>เมืองยาว</t>
  </si>
  <si>
    <t>รพ.สต.บ้านเวียงใต้</t>
  </si>
  <si>
    <t>รพ.สต.บ้านป่าเหียง</t>
  </si>
  <si>
    <t>แม่สัน</t>
  </si>
  <si>
    <t>รพ.สต.บ้านยางอ้อย</t>
  </si>
  <si>
    <t>เวียงตาล</t>
  </si>
  <si>
    <t>รพ.สต.ห้วยเรียน</t>
  </si>
  <si>
    <t>รพ.สต.ร่องเคาะ</t>
  </si>
  <si>
    <t>ร่องเคาะ</t>
  </si>
  <si>
    <t>รพ.สต.บ้านดอนแก้ว</t>
  </si>
  <si>
    <t>รพ.สต.บ้านวังใหม่</t>
  </si>
  <si>
    <t>รพ.สต.บ้านปงวัง</t>
  </si>
  <si>
    <t>วิเชตนคร</t>
  </si>
  <si>
    <t>รพ.สต.ทุ่งผึ้ง</t>
  </si>
  <si>
    <t>ทุ่งผึ้ง</t>
  </si>
  <si>
    <t>รพ.สต.แจ้คอน</t>
  </si>
  <si>
    <t>รหัสโครงการ 020505  โครงการส่งเสริมสุขภาพช่องปากเด็กปฐมวัยในศูนย์เด็กอำเภอแม่เมาะ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</si>
</sst>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_-;\-* #,##0_-;_-* &quot;-&quot;??_-;_-@"/>
  </numFmts>
  <fonts count="29">
    <font>
      <sz val="11"/>
      <color theme="1"/>
      <name val="Calibri"/>
      <scheme val="minor"/>
    </font>
    <font>
      <b/>
      <sz val="16"/>
      <color theme="1"/>
      <name val="TH SarabunPSK"/>
    </font>
    <font>
      <sz val="11"/>
      <name val="Calibri"/>
    </font>
    <font>
      <sz val="11"/>
      <color theme="1"/>
      <name val="TH SarabunPSK"/>
    </font>
    <font>
      <sz val="16"/>
      <color theme="1"/>
      <name val="TH SarabunPSK"/>
    </font>
    <font>
      <sz val="14"/>
      <color theme="1"/>
      <name val="TH SarabunPSK"/>
    </font>
    <font>
      <b/>
      <sz val="14"/>
      <color theme="1"/>
      <name val="TH SarabunPSK"/>
    </font>
    <font>
      <b/>
      <u/>
      <sz val="14"/>
      <color theme="1"/>
      <name val="TH SarabunPSK"/>
    </font>
    <font>
      <sz val="14"/>
      <color rgb="FFFF0000"/>
      <name val="TH SarabunPSK"/>
    </font>
    <font>
      <b/>
      <sz val="14"/>
      <color rgb="FFFF0000"/>
      <name val="TH SarabunPSK"/>
    </font>
    <font>
      <sz val="14"/>
      <color rgb="FF000000"/>
      <name val="TH SarabunPSK"/>
    </font>
    <font>
      <b/>
      <i/>
      <sz val="14"/>
      <color theme="1"/>
      <name val="TH SarabunPSK"/>
    </font>
    <font>
      <i/>
      <sz val="14"/>
      <color theme="1"/>
      <name val="TH SarabunPSK"/>
    </font>
    <font>
      <b/>
      <sz val="14"/>
      <color rgb="FF6AA84F"/>
      <name val="TH SarabunPSK"/>
    </font>
    <font>
      <b/>
      <u/>
      <sz val="14"/>
      <color theme="1"/>
      <name val="TH SarabunPSK"/>
    </font>
    <font>
      <b/>
      <u/>
      <sz val="14"/>
      <color theme="1"/>
      <name val="TH SarabunPSK"/>
    </font>
    <font>
      <sz val="14"/>
      <color rgb="FF93C47D"/>
      <name val="TH SarabunPSK"/>
    </font>
    <font>
      <b/>
      <u/>
      <sz val="14"/>
      <color theme="1"/>
      <name val="TH SarabunPSK"/>
    </font>
    <font>
      <b/>
      <sz val="22"/>
      <color theme="1"/>
      <name val="Sarabun"/>
    </font>
    <font>
      <b/>
      <sz val="16"/>
      <color theme="1"/>
      <name val="Sarabun"/>
    </font>
    <font>
      <sz val="16"/>
      <color theme="1"/>
      <name val="Sarabun"/>
    </font>
    <font>
      <sz val="12"/>
      <color theme="1"/>
      <name val="Sarabun"/>
    </font>
    <font>
      <sz val="14"/>
      <color theme="1"/>
      <name val="Sarabun"/>
    </font>
    <font>
      <sz val="10"/>
      <color theme="1"/>
      <name val="Sarabun"/>
    </font>
    <font>
      <sz val="11"/>
      <color theme="1"/>
      <name val="Sarabun"/>
    </font>
    <font>
      <b/>
      <sz val="12"/>
      <color theme="1"/>
      <name val="Sarabun"/>
    </font>
    <font>
      <b/>
      <sz val="14"/>
      <color theme="1"/>
      <name val="Sarabun"/>
    </font>
    <font>
      <b/>
      <u/>
      <sz val="14"/>
      <color theme="1"/>
      <name val="TH SarabunPSK"/>
      <family val="2"/>
    </font>
    <font>
      <sz val="14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FFD965"/>
        <bgColor rgb="FFFFD965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10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7">
    <xf numFmtId="0" fontId="0" fillId="0" borderId="0" xfId="0" applyFont="1" applyAlignment="1"/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shrinkToFit="1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shrinkToFit="1"/>
    </xf>
    <xf numFmtId="3" fontId="4" fillId="0" borderId="12" xfId="0" applyNumberFormat="1" applyFont="1" applyBorder="1" applyAlignment="1">
      <alignment shrinkToFit="1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left"/>
    </xf>
    <xf numFmtId="3" fontId="4" fillId="0" borderId="13" xfId="0" applyNumberFormat="1" applyFont="1" applyBorder="1" applyAlignment="1">
      <alignment shrinkToFit="1"/>
    </xf>
    <xf numFmtId="3" fontId="4" fillId="2" borderId="10" xfId="0" applyNumberFormat="1" applyFont="1" applyFill="1" applyBorder="1" applyAlignment="1">
      <alignment shrinkToFit="1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5" fillId="0" borderId="12" xfId="0" applyFont="1" applyBorder="1"/>
    <xf numFmtId="0" fontId="6" fillId="0" borderId="12" xfId="0" applyFont="1" applyBorder="1"/>
    <xf numFmtId="0" fontId="5" fillId="0" borderId="12" xfId="0" applyFont="1" applyBorder="1" applyAlignment="1">
      <alignment horizontal="left" vertical="top" wrapText="1"/>
    </xf>
    <xf numFmtId="3" fontId="5" fillId="0" borderId="12" xfId="0" applyNumberFormat="1" applyFont="1" applyBorder="1"/>
    <xf numFmtId="0" fontId="5" fillId="0" borderId="13" xfId="0" applyFont="1" applyBorder="1"/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/>
    <xf numFmtId="0" fontId="6" fillId="0" borderId="10" xfId="0" applyFont="1" applyBorder="1" applyAlignment="1">
      <alignment horizontal="center" vertical="top" wrapText="1"/>
    </xf>
    <xf numFmtId="3" fontId="5" fillId="5" borderId="10" xfId="0" applyNumberFormat="1" applyFont="1" applyFill="1" applyBorder="1"/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5" fillId="0" borderId="15" xfId="0" applyFont="1" applyBorder="1"/>
    <xf numFmtId="0" fontId="5" fillId="0" borderId="16" xfId="0" applyFont="1" applyBorder="1"/>
    <xf numFmtId="0" fontId="6" fillId="6" borderId="15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3" fontId="5" fillId="0" borderId="16" xfId="0" applyNumberFormat="1" applyFont="1" applyBorder="1"/>
    <xf numFmtId="0" fontId="8" fillId="0" borderId="16" xfId="0" applyFont="1" applyBorder="1"/>
    <xf numFmtId="0" fontId="6" fillId="0" borderId="16" xfId="0" applyFont="1" applyBorder="1" applyAlignment="1">
      <alignment horizontal="left" vertical="top" wrapText="1"/>
    </xf>
    <xf numFmtId="0" fontId="5" fillId="0" borderId="17" xfId="0" applyFont="1" applyBorder="1"/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/>
    </xf>
    <xf numFmtId="0" fontId="5" fillId="2" borderId="10" xfId="0" applyFont="1" applyFill="1" applyBorder="1"/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center" readingOrder="1"/>
    </xf>
    <xf numFmtId="0" fontId="10" fillId="7" borderId="22" xfId="0" applyFont="1" applyFill="1" applyBorder="1" applyAlignment="1">
      <alignment horizontal="left" vertical="center" readingOrder="1"/>
    </xf>
    <xf numFmtId="0" fontId="4" fillId="0" borderId="0" xfId="0" applyFont="1" applyAlignment="1">
      <alignment horizontal="left" vertical="center"/>
    </xf>
    <xf numFmtId="0" fontId="5" fillId="0" borderId="23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/>
    <xf numFmtId="49" fontId="11" fillId="6" borderId="12" xfId="0" applyNumberFormat="1" applyFont="1" applyFill="1" applyBorder="1" applyAlignment="1">
      <alignment horizontal="left"/>
    </xf>
    <xf numFmtId="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left"/>
    </xf>
    <xf numFmtId="0" fontId="6" fillId="8" borderId="12" xfId="0" applyFont="1" applyFill="1" applyBorder="1" applyAlignment="1">
      <alignment shrinkToFit="1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8" borderId="12" xfId="0" applyFont="1" applyFill="1" applyBorder="1" applyAlignment="1">
      <alignment shrinkToFit="1"/>
    </xf>
    <xf numFmtId="0" fontId="5" fillId="8" borderId="12" xfId="0" applyFont="1" applyFill="1" applyBorder="1" applyAlignment="1">
      <alignment shrinkToFit="1"/>
    </xf>
    <xf numFmtId="0" fontId="5" fillId="8" borderId="13" xfId="0" applyFont="1" applyFill="1" applyBorder="1" applyAlignment="1">
      <alignment shrinkToFit="1"/>
    </xf>
    <xf numFmtId="0" fontId="5" fillId="0" borderId="13" xfId="0" applyFont="1" applyBorder="1" applyAlignment="1">
      <alignment horizontal="center" shrinkToFit="1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8" xfId="0" applyFont="1" applyBorder="1"/>
    <xf numFmtId="0" fontId="5" fillId="8" borderId="9" xfId="0" applyFont="1" applyFill="1" applyBorder="1" applyAlignment="1">
      <alignment shrinkToFit="1"/>
    </xf>
    <xf numFmtId="0" fontId="5" fillId="0" borderId="8" xfId="0" applyFont="1" applyBorder="1" applyAlignment="1">
      <alignment horizontal="center" shrinkToFit="1"/>
    </xf>
    <xf numFmtId="0" fontId="5" fillId="0" borderId="8" xfId="0" applyFont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5" fillId="0" borderId="24" xfId="0" applyFont="1" applyBorder="1"/>
    <xf numFmtId="0" fontId="5" fillId="0" borderId="0" xfId="0" applyFont="1" applyAlignment="1">
      <alignment horizontal="right"/>
    </xf>
    <xf numFmtId="0" fontId="13" fillId="0" borderId="0" xfId="0" applyFont="1" applyAlignment="1"/>
    <xf numFmtId="0" fontId="5" fillId="0" borderId="4" xfId="0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/>
    <xf numFmtId="0" fontId="14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187" fontId="5" fillId="0" borderId="12" xfId="0" applyNumberFormat="1" applyFont="1" applyBorder="1"/>
    <xf numFmtId="0" fontId="6" fillId="0" borderId="12" xfId="0" applyFont="1" applyBorder="1" applyAlignment="1">
      <alignment vertical="top" wrapText="1"/>
    </xf>
    <xf numFmtId="187" fontId="6" fillId="0" borderId="12" xfId="0" applyNumberFormat="1" applyFont="1" applyBorder="1" applyAlignment="1">
      <alignment vertical="top" wrapText="1"/>
    </xf>
    <xf numFmtId="0" fontId="6" fillId="7" borderId="12" xfId="0" applyFont="1" applyFill="1" applyBorder="1" applyAlignment="1">
      <alignment horizontal="center"/>
    </xf>
    <xf numFmtId="187" fontId="5" fillId="0" borderId="12" xfId="0" applyNumberFormat="1" applyFont="1" applyBorder="1" applyAlignment="1">
      <alignment horizontal="center"/>
    </xf>
    <xf numFmtId="187" fontId="5" fillId="0" borderId="13" xfId="0" applyNumberFormat="1" applyFont="1" applyBorder="1"/>
    <xf numFmtId="187" fontId="6" fillId="2" borderId="31" xfId="0" applyNumberFormat="1" applyFont="1" applyFill="1" applyBorder="1"/>
    <xf numFmtId="0" fontId="5" fillId="0" borderId="23" xfId="0" applyFont="1" applyBorder="1" applyAlignment="1">
      <alignment horizontal="center"/>
    </xf>
    <xf numFmtId="187" fontId="5" fillId="4" borderId="10" xfId="0" applyNumberFormat="1" applyFont="1" applyFill="1" applyBorder="1"/>
    <xf numFmtId="0" fontId="5" fillId="4" borderId="10" xfId="0" applyFont="1" applyFill="1" applyBorder="1" applyAlignment="1">
      <alignment horizontal="center"/>
    </xf>
    <xf numFmtId="187" fontId="5" fillId="0" borderId="0" xfId="0" applyNumberFormat="1" applyFont="1"/>
    <xf numFmtId="0" fontId="16" fillId="0" borderId="0" xfId="0" applyFont="1" applyAlignment="1">
      <alignment horizontal="left" vertical="center"/>
    </xf>
    <xf numFmtId="187" fontId="5" fillId="0" borderId="0" xfId="0" applyNumberFormat="1" applyFont="1" applyAlignment="1">
      <alignment horizontal="center"/>
    </xf>
    <xf numFmtId="187" fontId="5" fillId="0" borderId="10" xfId="0" applyNumberFormat="1" applyFont="1" applyBorder="1" applyAlignment="1">
      <alignment horizontal="center" vertical="center" wrapText="1"/>
    </xf>
    <xf numFmtId="187" fontId="5" fillId="0" borderId="11" xfId="0" applyNumberFormat="1" applyFont="1" applyBorder="1"/>
    <xf numFmtId="0" fontId="5" fillId="0" borderId="27" xfId="0" applyFont="1" applyBorder="1" applyAlignment="1">
      <alignment horizontal="center"/>
    </xf>
    <xf numFmtId="0" fontId="17" fillId="0" borderId="27" xfId="0" applyFont="1" applyBorder="1" applyAlignment="1">
      <alignment horizontal="left" vertical="top" wrapText="1"/>
    </xf>
    <xf numFmtId="0" fontId="5" fillId="0" borderId="27" xfId="0" applyFont="1" applyBorder="1"/>
    <xf numFmtId="187" fontId="5" fillId="0" borderId="27" xfId="0" applyNumberFormat="1" applyFont="1" applyBorder="1"/>
    <xf numFmtId="0" fontId="5" fillId="0" borderId="27" xfId="0" applyFont="1" applyBorder="1" applyAlignment="1">
      <alignment horizontal="left" vertical="top" wrapText="1"/>
    </xf>
    <xf numFmtId="17" fontId="5" fillId="0" borderId="27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7" fontId="5" fillId="0" borderId="12" xfId="0" applyNumberFormat="1" applyFont="1" applyBorder="1" applyAlignment="1">
      <alignment horizontal="center"/>
    </xf>
    <xf numFmtId="187" fontId="6" fillId="3" borderId="31" xfId="0" applyNumberFormat="1" applyFont="1" applyFill="1" applyBorder="1"/>
    <xf numFmtId="0" fontId="5" fillId="0" borderId="25" xfId="0" applyFont="1" applyBorder="1" applyAlignment="1">
      <alignment horizontal="center"/>
    </xf>
    <xf numFmtId="0" fontId="6" fillId="4" borderId="10" xfId="0" applyFont="1" applyFill="1" applyBorder="1"/>
    <xf numFmtId="187" fontId="6" fillId="3" borderId="10" xfId="0" applyNumberFormat="1" applyFont="1" applyFill="1" applyBorder="1"/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49" fontId="5" fillId="0" borderId="12" xfId="0" applyNumberFormat="1" applyFont="1" applyBorder="1" applyAlignment="1">
      <alignment horizontal="center"/>
    </xf>
    <xf numFmtId="0" fontId="5" fillId="0" borderId="26" xfId="0" applyFont="1" applyBorder="1"/>
    <xf numFmtId="187" fontId="5" fillId="0" borderId="26" xfId="0" applyNumberFormat="1" applyFont="1" applyBorder="1"/>
    <xf numFmtId="0" fontId="5" fillId="0" borderId="26" xfId="0" applyFont="1" applyBorder="1" applyAlignment="1">
      <alignment horizontal="center"/>
    </xf>
    <xf numFmtId="17" fontId="5" fillId="0" borderId="26" xfId="0" applyNumberFormat="1" applyFont="1" applyBorder="1" applyAlignment="1">
      <alignment horizontal="center"/>
    </xf>
    <xf numFmtId="0" fontId="6" fillId="4" borderId="9" xfId="0" applyFont="1" applyFill="1" applyBorder="1"/>
    <xf numFmtId="187" fontId="6" fillId="3" borderId="9" xfId="0" applyNumberFormat="1" applyFont="1" applyFill="1" applyBorder="1"/>
    <xf numFmtId="187" fontId="6" fillId="4" borderId="10" xfId="0" applyNumberFormat="1" applyFont="1" applyFill="1" applyBorder="1" applyAlignment="1">
      <alignment horizontal="right"/>
    </xf>
    <xf numFmtId="0" fontId="19" fillId="0" borderId="0" xfId="0" applyFont="1"/>
    <xf numFmtId="0" fontId="20" fillId="0" borderId="0" xfId="0" applyFont="1"/>
    <xf numFmtId="0" fontId="21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3" fillId="0" borderId="35" xfId="0" applyFont="1" applyBorder="1"/>
    <xf numFmtId="0" fontId="23" fillId="0" borderId="38" xfId="0" applyFont="1" applyBorder="1"/>
    <xf numFmtId="0" fontId="21" fillId="0" borderId="39" xfId="0" applyFont="1" applyBorder="1"/>
    <xf numFmtId="0" fontId="22" fillId="0" borderId="40" xfId="0" applyFont="1" applyBorder="1"/>
    <xf numFmtId="0" fontId="22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3" xfId="0" applyFont="1" applyBorder="1"/>
    <xf numFmtId="0" fontId="21" fillId="9" borderId="44" xfId="0" applyFont="1" applyFill="1" applyBorder="1" applyAlignment="1">
      <alignment horizontal="center"/>
    </xf>
    <xf numFmtId="0" fontId="21" fillId="9" borderId="45" xfId="0" applyFont="1" applyFill="1" applyBorder="1" applyAlignment="1">
      <alignment horizontal="center"/>
    </xf>
    <xf numFmtId="0" fontId="22" fillId="9" borderId="45" xfId="0" applyFont="1" applyFill="1" applyBorder="1"/>
    <xf numFmtId="0" fontId="22" fillId="7" borderId="45" xfId="0" applyFont="1" applyFill="1" applyBorder="1" applyAlignment="1">
      <alignment horizontal="center"/>
    </xf>
    <xf numFmtId="49" fontId="21" fillId="9" borderId="45" xfId="0" applyNumberFormat="1" applyFont="1" applyFill="1" applyBorder="1"/>
    <xf numFmtId="0" fontId="21" fillId="9" borderId="45" xfId="0" applyFont="1" applyFill="1" applyBorder="1"/>
    <xf numFmtId="0" fontId="22" fillId="9" borderId="45" xfId="0" applyFont="1" applyFill="1" applyBorder="1" applyAlignment="1">
      <alignment horizontal="center"/>
    </xf>
    <xf numFmtId="0" fontId="21" fillId="9" borderId="46" xfId="0" applyFont="1" applyFill="1" applyBorder="1"/>
    <xf numFmtId="3" fontId="22" fillId="9" borderId="46" xfId="0" applyNumberFormat="1" applyFont="1" applyFill="1" applyBorder="1" applyAlignment="1">
      <alignment horizontal="center"/>
    </xf>
    <xf numFmtId="3" fontId="22" fillId="9" borderId="45" xfId="0" applyNumberFormat="1" applyFont="1" applyFill="1" applyBorder="1" applyAlignment="1">
      <alignment horizontal="center"/>
    </xf>
    <xf numFmtId="3" fontId="25" fillId="10" borderId="47" xfId="0" applyNumberFormat="1" applyFont="1" applyFill="1" applyBorder="1" applyAlignment="1">
      <alignment horizontal="center"/>
    </xf>
    <xf numFmtId="0" fontId="20" fillId="0" borderId="47" xfId="0" applyFont="1" applyBorder="1"/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2" fillId="0" borderId="49" xfId="0" applyFont="1" applyBorder="1"/>
    <xf numFmtId="0" fontId="22" fillId="0" borderId="50" xfId="0" applyFont="1" applyBorder="1"/>
    <xf numFmtId="0" fontId="21" fillId="7" borderId="51" xfId="0" applyFont="1" applyFill="1" applyBorder="1"/>
    <xf numFmtId="0" fontId="22" fillId="0" borderId="50" xfId="0" applyFont="1" applyBorder="1" applyAlignment="1">
      <alignment horizontal="center"/>
    </xf>
    <xf numFmtId="0" fontId="22" fillId="9" borderId="31" xfId="0" applyFont="1" applyFill="1" applyBorder="1"/>
    <xf numFmtId="0" fontId="22" fillId="7" borderId="52" xfId="0" applyFont="1" applyFill="1" applyBorder="1" applyAlignment="1">
      <alignment horizontal="center"/>
    </xf>
    <xf numFmtId="3" fontId="22" fillId="9" borderId="31" xfId="0" applyNumberFormat="1" applyFont="1" applyFill="1" applyBorder="1" applyAlignment="1">
      <alignment horizontal="center"/>
    </xf>
    <xf numFmtId="3" fontId="22" fillId="9" borderId="53" xfId="0" applyNumberFormat="1" applyFont="1" applyFill="1" applyBorder="1" applyAlignment="1">
      <alignment horizontal="center"/>
    </xf>
    <xf numFmtId="3" fontId="25" fillId="10" borderId="31" xfId="0" applyNumberFormat="1" applyFont="1" applyFill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4" fillId="7" borderId="51" xfId="0" applyFont="1" applyFill="1" applyBorder="1"/>
    <xf numFmtId="0" fontId="22" fillId="9" borderId="55" xfId="0" applyFont="1" applyFill="1" applyBorder="1"/>
    <xf numFmtId="0" fontId="22" fillId="0" borderId="7" xfId="0" applyFont="1" applyBorder="1" applyAlignment="1">
      <alignment horizontal="center"/>
    </xf>
    <xf numFmtId="0" fontId="22" fillId="9" borderId="10" xfId="0" applyFont="1" applyFill="1" applyBorder="1"/>
    <xf numFmtId="3" fontId="22" fillId="9" borderId="56" xfId="0" applyNumberFormat="1" applyFont="1" applyFill="1" applyBorder="1" applyAlignment="1">
      <alignment horizontal="center"/>
    </xf>
    <xf numFmtId="3" fontId="22" fillId="9" borderId="10" xfId="0" applyNumberFormat="1" applyFont="1" applyFill="1" applyBorder="1" applyAlignment="1">
      <alignment horizontal="center"/>
    </xf>
    <xf numFmtId="0" fontId="20" fillId="0" borderId="4" xfId="0" applyFont="1" applyBorder="1"/>
    <xf numFmtId="0" fontId="20" fillId="0" borderId="4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2" fillId="0" borderId="39" xfId="0" applyFont="1" applyBorder="1"/>
    <xf numFmtId="0" fontId="22" fillId="0" borderId="41" xfId="0" applyFont="1" applyBorder="1"/>
    <xf numFmtId="0" fontId="21" fillId="7" borderId="58" xfId="0" applyFont="1" applyFill="1" applyBorder="1"/>
    <xf numFmtId="0" fontId="22" fillId="0" borderId="59" xfId="0" applyFont="1" applyBorder="1" applyAlignment="1">
      <alignment horizontal="center"/>
    </xf>
    <xf numFmtId="0" fontId="22" fillId="9" borderId="60" xfId="0" applyFont="1" applyFill="1" applyBorder="1"/>
    <xf numFmtId="3" fontId="22" fillId="9" borderId="61" xfId="0" applyNumberFormat="1" applyFont="1" applyFill="1" applyBorder="1" applyAlignment="1">
      <alignment horizontal="center"/>
    </xf>
    <xf numFmtId="3" fontId="22" fillId="9" borderId="60" xfId="0" applyNumberFormat="1" applyFont="1" applyFill="1" applyBorder="1" applyAlignment="1">
      <alignment horizontal="center"/>
    </xf>
    <xf numFmtId="0" fontId="20" fillId="0" borderId="40" xfId="0" applyFont="1" applyBorder="1"/>
    <xf numFmtId="0" fontId="20" fillId="0" borderId="40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2" fillId="9" borderId="46" xfId="0" applyFont="1" applyFill="1" applyBorder="1" applyAlignment="1">
      <alignment horizontal="center"/>
    </xf>
    <xf numFmtId="0" fontId="22" fillId="9" borderId="46" xfId="0" applyFont="1" applyFill="1" applyBorder="1"/>
    <xf numFmtId="0" fontId="22" fillId="7" borderId="46" xfId="0" applyFont="1" applyFill="1" applyBorder="1" applyAlignment="1">
      <alignment horizontal="center"/>
    </xf>
    <xf numFmtId="49" fontId="21" fillId="9" borderId="46" xfId="0" applyNumberFormat="1" applyFont="1" applyFill="1" applyBorder="1"/>
    <xf numFmtId="0" fontId="22" fillId="0" borderId="62" xfId="0" applyFont="1" applyBorder="1" applyAlignment="1">
      <alignment horizontal="center"/>
    </xf>
    <xf numFmtId="0" fontId="22" fillId="9" borderId="47" xfId="0" applyFont="1" applyFill="1" applyBorder="1"/>
    <xf numFmtId="3" fontId="22" fillId="9" borderId="47" xfId="0" applyNumberFormat="1" applyFont="1" applyFill="1" applyBorder="1" applyAlignment="1">
      <alignment horizontal="center"/>
    </xf>
    <xf numFmtId="0" fontId="20" fillId="0" borderId="35" xfId="0" applyFont="1" applyBorder="1"/>
    <xf numFmtId="0" fontId="20" fillId="0" borderId="35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2" fillId="0" borderId="25" xfId="0" applyFont="1" applyBorder="1"/>
    <xf numFmtId="0" fontId="21" fillId="0" borderId="25" xfId="0" applyFont="1" applyBorder="1"/>
    <xf numFmtId="0" fontId="22" fillId="0" borderId="25" xfId="0" applyFont="1" applyBorder="1" applyAlignment="1">
      <alignment horizontal="center"/>
    </xf>
    <xf numFmtId="0" fontId="22" fillId="9" borderId="10" xfId="0" applyFont="1" applyFill="1" applyBorder="1" applyAlignment="1">
      <alignment horizontal="left"/>
    </xf>
    <xf numFmtId="0" fontId="20" fillId="0" borderId="25" xfId="0" applyFont="1" applyBorder="1"/>
    <xf numFmtId="0" fontId="20" fillId="0" borderId="25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6" fillId="7" borderId="31" xfId="0" applyFont="1" applyFill="1" applyBorder="1" applyAlignment="1">
      <alignment horizontal="center"/>
    </xf>
    <xf numFmtId="0" fontId="25" fillId="7" borderId="31" xfId="0" applyFont="1" applyFill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22" fillId="7" borderId="55" xfId="0" applyFont="1" applyFill="1" applyBorder="1" applyAlignment="1">
      <alignment horizontal="center"/>
    </xf>
    <xf numFmtId="0" fontId="22" fillId="9" borderId="65" xfId="0" applyFont="1" applyFill="1" applyBorder="1" applyAlignment="1">
      <alignment horizontal="left"/>
    </xf>
    <xf numFmtId="0" fontId="22" fillId="0" borderId="6" xfId="0" applyFont="1" applyBorder="1" applyAlignment="1">
      <alignment horizontal="center"/>
    </xf>
    <xf numFmtId="0" fontId="26" fillId="7" borderId="52" xfId="0" applyFont="1" applyFill="1" applyBorder="1" applyAlignment="1">
      <alignment horizontal="center"/>
    </xf>
    <xf numFmtId="0" fontId="26" fillId="7" borderId="66" xfId="0" applyFont="1" applyFill="1" applyBorder="1" applyAlignment="1">
      <alignment horizontal="center"/>
    </xf>
    <xf numFmtId="0" fontId="25" fillId="7" borderId="66" xfId="0" applyFont="1" applyFill="1" applyBorder="1" applyAlignment="1">
      <alignment horizontal="center"/>
    </xf>
    <xf numFmtId="0" fontId="22" fillId="0" borderId="67" xfId="0" applyFont="1" applyBorder="1" applyAlignment="1">
      <alignment horizontal="center"/>
    </xf>
    <xf numFmtId="3" fontId="26" fillId="9" borderId="60" xfId="0" applyNumberFormat="1" applyFont="1" applyFill="1" applyBorder="1" applyAlignment="1">
      <alignment horizontal="center"/>
    </xf>
    <xf numFmtId="0" fontId="21" fillId="9" borderId="68" xfId="0" applyFont="1" applyFill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2" fillId="0" borderId="70" xfId="0" applyFont="1" applyBorder="1"/>
    <xf numFmtId="0" fontId="22" fillId="7" borderId="51" xfId="0" applyFont="1" applyFill="1" applyBorder="1" applyAlignment="1">
      <alignment horizontal="center"/>
    </xf>
    <xf numFmtId="49" fontId="21" fillId="9" borderId="51" xfId="0" applyNumberFormat="1" applyFont="1" applyFill="1" applyBorder="1"/>
    <xf numFmtId="0" fontId="22" fillId="9" borderId="52" xfId="0" applyFont="1" applyFill="1" applyBorder="1"/>
    <xf numFmtId="0" fontId="22" fillId="0" borderId="0" xfId="0" applyFont="1" applyAlignment="1">
      <alignment horizontal="center"/>
    </xf>
    <xf numFmtId="0" fontId="21" fillId="0" borderId="50" xfId="0" applyFont="1" applyBorder="1"/>
    <xf numFmtId="0" fontId="22" fillId="0" borderId="8" xfId="0" applyFont="1" applyBorder="1"/>
    <xf numFmtId="0" fontId="22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9" borderId="9" xfId="0" applyFont="1" applyFill="1" applyBorder="1"/>
    <xf numFmtId="3" fontId="21" fillId="9" borderId="10" xfId="0" applyNumberFormat="1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7" borderId="9" xfId="0" applyFont="1" applyFill="1" applyBorder="1"/>
    <xf numFmtId="0" fontId="22" fillId="0" borderId="23" xfId="0" applyFont="1" applyBorder="1" applyAlignment="1">
      <alignment horizontal="center"/>
    </xf>
    <xf numFmtId="3" fontId="22" fillId="9" borderId="55" xfId="0" applyNumberFormat="1" applyFont="1" applyFill="1" applyBorder="1" applyAlignment="1">
      <alignment horizontal="center"/>
    </xf>
    <xf numFmtId="0" fontId="22" fillId="0" borderId="72" xfId="0" applyFont="1" applyBorder="1"/>
    <xf numFmtId="0" fontId="21" fillId="0" borderId="41" xfId="0" applyFont="1" applyBorder="1"/>
    <xf numFmtId="0" fontId="22" fillId="0" borderId="73" xfId="0" applyFont="1" applyBorder="1"/>
    <xf numFmtId="0" fontId="22" fillId="9" borderId="66" xfId="0" applyFont="1" applyFill="1" applyBorder="1"/>
    <xf numFmtId="3" fontId="22" fillId="9" borderId="74" xfId="0" applyNumberFormat="1" applyFont="1" applyFill="1" applyBorder="1" applyAlignment="1">
      <alignment horizontal="center"/>
    </xf>
    <xf numFmtId="0" fontId="22" fillId="7" borderId="51" xfId="0" applyFont="1" applyFill="1" applyBorder="1"/>
    <xf numFmtId="0" fontId="22" fillId="9" borderId="53" xfId="0" applyFont="1" applyFill="1" applyBorder="1" applyAlignment="1">
      <alignment horizontal="left"/>
    </xf>
    <xf numFmtId="0" fontId="22" fillId="9" borderId="55" xfId="0" applyFont="1" applyFill="1" applyBorder="1" applyAlignment="1">
      <alignment horizontal="left"/>
    </xf>
    <xf numFmtId="3" fontId="22" fillId="9" borderId="75" xfId="0" applyNumberFormat="1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9" borderId="60" xfId="0" applyFont="1" applyFill="1" applyBorder="1" applyAlignment="1">
      <alignment horizontal="left"/>
    </xf>
    <xf numFmtId="0" fontId="20" fillId="0" borderId="36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2" fillId="9" borderId="10" xfId="0" applyFont="1" applyFill="1" applyBorder="1" applyAlignment="1">
      <alignment horizontal="center"/>
    </xf>
    <xf numFmtId="3" fontId="22" fillId="9" borderId="9" xfId="0" applyNumberFormat="1" applyFont="1" applyFill="1" applyBorder="1" applyAlignment="1">
      <alignment horizontal="center"/>
    </xf>
    <xf numFmtId="0" fontId="22" fillId="9" borderId="77" xfId="0" applyFont="1" applyFill="1" applyBorder="1" applyAlignment="1">
      <alignment horizontal="center"/>
    </xf>
    <xf numFmtId="0" fontId="22" fillId="9" borderId="77" xfId="0" applyFont="1" applyFill="1" applyBorder="1"/>
    <xf numFmtId="0" fontId="21" fillId="0" borderId="50" xfId="0" applyFont="1" applyBorder="1" applyAlignment="1">
      <alignment horizontal="center"/>
    </xf>
    <xf numFmtId="0" fontId="22" fillId="0" borderId="23" xfId="0" applyFont="1" applyBorder="1"/>
    <xf numFmtId="0" fontId="22" fillId="7" borderId="31" xfId="0" applyFont="1" applyFill="1" applyBorder="1"/>
    <xf numFmtId="0" fontId="22" fillId="7" borderId="52" xfId="0" applyFont="1" applyFill="1" applyBorder="1"/>
    <xf numFmtId="0" fontId="22" fillId="9" borderId="65" xfId="0" applyFont="1" applyFill="1" applyBorder="1"/>
    <xf numFmtId="0" fontId="22" fillId="0" borderId="0" xfId="0" applyFont="1"/>
    <xf numFmtId="0" fontId="22" fillId="0" borderId="4" xfId="0" applyFont="1" applyBorder="1" applyAlignment="1">
      <alignment horizontal="center"/>
    </xf>
    <xf numFmtId="0" fontId="21" fillId="9" borderId="55" xfId="0" applyFont="1" applyFill="1" applyBorder="1"/>
    <xf numFmtId="0" fontId="21" fillId="0" borderId="36" xfId="0" applyFont="1" applyBorder="1"/>
    <xf numFmtId="0" fontId="22" fillId="0" borderId="36" xfId="0" applyFont="1" applyBorder="1"/>
    <xf numFmtId="0" fontId="22" fillId="7" borderId="77" xfId="0" applyFont="1" applyFill="1" applyBorder="1" applyAlignment="1">
      <alignment horizontal="center"/>
    </xf>
    <xf numFmtId="0" fontId="22" fillId="0" borderId="82" xfId="0" applyFont="1" applyBorder="1"/>
    <xf numFmtId="0" fontId="22" fillId="0" borderId="18" xfId="0" applyFont="1" applyBorder="1"/>
    <xf numFmtId="0" fontId="21" fillId="0" borderId="18" xfId="0" applyFont="1" applyBorder="1"/>
    <xf numFmtId="0" fontId="22" fillId="0" borderId="4" xfId="0" applyFont="1" applyBorder="1"/>
    <xf numFmtId="3" fontId="22" fillId="9" borderId="51" xfId="0" applyNumberFormat="1" applyFont="1" applyFill="1" applyBorder="1" applyAlignment="1">
      <alignment horizontal="center"/>
    </xf>
    <xf numFmtId="3" fontId="25" fillId="10" borderId="56" xfId="0" applyNumberFormat="1" applyFont="1" applyFill="1" applyBorder="1" applyAlignment="1">
      <alignment horizontal="center"/>
    </xf>
    <xf numFmtId="0" fontId="22" fillId="7" borderId="66" xfId="0" applyFont="1" applyFill="1" applyBorder="1"/>
    <xf numFmtId="0" fontId="22" fillId="9" borderId="85" xfId="0" applyFont="1" applyFill="1" applyBorder="1" applyAlignment="1">
      <alignment horizontal="center"/>
    </xf>
    <xf numFmtId="0" fontId="22" fillId="7" borderId="87" xfId="0" applyFont="1" applyFill="1" applyBorder="1"/>
    <xf numFmtId="0" fontId="22" fillId="9" borderId="87" xfId="0" applyFont="1" applyFill="1" applyBorder="1"/>
    <xf numFmtId="0" fontId="22" fillId="7" borderId="31" xfId="0" applyFont="1" applyFill="1" applyBorder="1" applyAlignment="1">
      <alignment horizontal="center"/>
    </xf>
    <xf numFmtId="0" fontId="22" fillId="9" borderId="31" xfId="0" applyFont="1" applyFill="1" applyBorder="1" applyAlignment="1">
      <alignment horizontal="center"/>
    </xf>
    <xf numFmtId="3" fontId="25" fillId="10" borderId="10" xfId="0" applyNumberFormat="1" applyFont="1" applyFill="1" applyBorder="1" applyAlignment="1">
      <alignment horizontal="center"/>
    </xf>
    <xf numFmtId="0" fontId="22" fillId="9" borderId="90" xfId="0" applyFont="1" applyFill="1" applyBorder="1"/>
    <xf numFmtId="0" fontId="22" fillId="7" borderId="10" xfId="0" applyFont="1" applyFill="1" applyBorder="1" applyAlignment="1">
      <alignment horizontal="center"/>
    </xf>
    <xf numFmtId="0" fontId="22" fillId="7" borderId="60" xfId="0" applyFont="1" applyFill="1" applyBorder="1" applyAlignment="1">
      <alignment horizontal="center"/>
    </xf>
    <xf numFmtId="0" fontId="21" fillId="7" borderId="91" xfId="0" applyFont="1" applyFill="1" applyBorder="1" applyAlignment="1">
      <alignment horizontal="center"/>
    </xf>
    <xf numFmtId="0" fontId="22" fillId="7" borderId="85" xfId="0" applyFont="1" applyFill="1" applyBorder="1" applyAlignment="1">
      <alignment horizontal="center"/>
    </xf>
    <xf numFmtId="0" fontId="22" fillId="7" borderId="31" xfId="0" applyFont="1" applyFill="1" applyBorder="1" applyAlignment="1">
      <alignment horizontal="left"/>
    </xf>
    <xf numFmtId="0" fontId="22" fillId="7" borderId="58" xfId="0" applyFont="1" applyFill="1" applyBorder="1"/>
    <xf numFmtId="0" fontId="22" fillId="7" borderId="92" xfId="0" applyFont="1" applyFill="1" applyBorder="1"/>
    <xf numFmtId="0" fontId="22" fillId="7" borderId="66" xfId="0" applyFont="1" applyFill="1" applyBorder="1" applyAlignment="1">
      <alignment horizontal="center"/>
    </xf>
    <xf numFmtId="0" fontId="22" fillId="9" borderId="46" xfId="0" applyFont="1" applyFill="1" applyBorder="1" applyAlignment="1">
      <alignment horizontal="left"/>
    </xf>
    <xf numFmtId="3" fontId="21" fillId="10" borderId="74" xfId="0" applyNumberFormat="1" applyFont="1" applyFill="1" applyBorder="1" applyAlignment="1">
      <alignment horizontal="center"/>
    </xf>
    <xf numFmtId="3" fontId="21" fillId="10" borderId="56" xfId="0" applyNumberFormat="1" applyFont="1" applyFill="1" applyBorder="1" applyAlignment="1">
      <alignment horizontal="center"/>
    </xf>
    <xf numFmtId="0" fontId="26" fillId="7" borderId="51" xfId="0" applyFont="1" applyFill="1" applyBorder="1" applyAlignment="1">
      <alignment horizontal="center"/>
    </xf>
    <xf numFmtId="0" fontId="25" fillId="7" borderId="51" xfId="0" applyFont="1" applyFill="1" applyBorder="1" applyAlignment="1">
      <alignment horizontal="center"/>
    </xf>
    <xf numFmtId="0" fontId="22" fillId="7" borderId="94" xfId="0" applyFont="1" applyFill="1" applyBorder="1" applyAlignment="1">
      <alignment horizontal="center"/>
    </xf>
    <xf numFmtId="0" fontId="22" fillId="7" borderId="53" xfId="0" applyFont="1" applyFill="1" applyBorder="1" applyAlignment="1">
      <alignment horizontal="center"/>
    </xf>
    <xf numFmtId="0" fontId="22" fillId="7" borderId="90" xfId="0" applyFont="1" applyFill="1" applyBorder="1" applyAlignment="1">
      <alignment horizontal="center"/>
    </xf>
    <xf numFmtId="0" fontId="22" fillId="0" borderId="40" xfId="0" applyFont="1" applyBorder="1" applyAlignment="1">
      <alignment horizontal="left"/>
    </xf>
    <xf numFmtId="0" fontId="21" fillId="9" borderId="46" xfId="0" applyFont="1" applyFill="1" applyBorder="1" applyAlignment="1">
      <alignment horizontal="center"/>
    </xf>
    <xf numFmtId="3" fontId="25" fillId="10" borderId="74" xfId="0" applyNumberFormat="1" applyFont="1" applyFill="1" applyBorder="1" applyAlignment="1">
      <alignment horizontal="center"/>
    </xf>
    <xf numFmtId="0" fontId="21" fillId="0" borderId="40" xfId="0" applyFont="1" applyBorder="1"/>
    <xf numFmtId="0" fontId="22" fillId="0" borderId="60" xfId="0" applyFont="1" applyBorder="1" applyAlignment="1">
      <alignment horizontal="center"/>
    </xf>
    <xf numFmtId="0" fontId="22" fillId="9" borderId="95" xfId="0" applyFont="1" applyFill="1" applyBorder="1"/>
    <xf numFmtId="3" fontId="22" fillId="9" borderId="66" xfId="0" applyNumberFormat="1" applyFont="1" applyFill="1" applyBorder="1" applyAlignment="1">
      <alignment horizontal="center"/>
    </xf>
    <xf numFmtId="3" fontId="22" fillId="9" borderId="58" xfId="0" applyNumberFormat="1" applyFont="1" applyFill="1" applyBorder="1" applyAlignment="1">
      <alignment horizontal="center"/>
    </xf>
    <xf numFmtId="3" fontId="25" fillId="10" borderId="66" xfId="0" applyNumberFormat="1" applyFont="1" applyFill="1" applyBorder="1" applyAlignment="1">
      <alignment horizontal="center"/>
    </xf>
    <xf numFmtId="0" fontId="20" fillId="0" borderId="60" xfId="0" applyFont="1" applyBorder="1"/>
    <xf numFmtId="0" fontId="20" fillId="0" borderId="60" xfId="0" applyFont="1" applyBorder="1" applyAlignment="1">
      <alignment horizontal="center"/>
    </xf>
    <xf numFmtId="0" fontId="20" fillId="0" borderId="96" xfId="0" applyFont="1" applyBorder="1" applyAlignment="1">
      <alignment horizontal="center"/>
    </xf>
    <xf numFmtId="0" fontId="22" fillId="7" borderId="97" xfId="0" applyFont="1" applyFill="1" applyBorder="1" applyAlignment="1">
      <alignment horizontal="center"/>
    </xf>
    <xf numFmtId="0" fontId="22" fillId="9" borderId="47" xfId="0" applyFont="1" applyFill="1" applyBorder="1" applyAlignment="1">
      <alignment horizontal="left"/>
    </xf>
    <xf numFmtId="0" fontId="26" fillId="0" borderId="25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6" fillId="0" borderId="50" xfId="0" applyFont="1" applyBorder="1"/>
    <xf numFmtId="0" fontId="26" fillId="7" borderId="31" xfId="0" applyFont="1" applyFill="1" applyBorder="1"/>
    <xf numFmtId="0" fontId="26" fillId="7" borderId="51" xfId="0" applyFont="1" applyFill="1" applyBorder="1"/>
    <xf numFmtId="0" fontId="25" fillId="7" borderId="51" xfId="0" applyFont="1" applyFill="1" applyBorder="1"/>
    <xf numFmtId="0" fontId="22" fillId="7" borderId="65" xfId="0" applyFont="1" applyFill="1" applyBorder="1" applyAlignment="1">
      <alignment horizontal="center"/>
    </xf>
    <xf numFmtId="0" fontId="22" fillId="7" borderId="58" xfId="0" applyFont="1" applyFill="1" applyBorder="1" applyAlignment="1">
      <alignment horizontal="center"/>
    </xf>
    <xf numFmtId="0" fontId="22" fillId="9" borderId="66" xfId="0" applyFont="1" applyFill="1" applyBorder="1" applyAlignment="1">
      <alignment horizontal="left"/>
    </xf>
    <xf numFmtId="0" fontId="21" fillId="9" borderId="85" xfId="0" applyFont="1" applyFill="1" applyBorder="1" applyAlignment="1">
      <alignment horizontal="center"/>
    </xf>
    <xf numFmtId="3" fontId="25" fillId="10" borderId="98" xfId="0" applyNumberFormat="1" applyFont="1" applyFill="1" applyBorder="1" applyAlignment="1">
      <alignment horizontal="center"/>
    </xf>
    <xf numFmtId="0" fontId="22" fillId="0" borderId="73" xfId="0" applyFont="1" applyBorder="1" applyAlignment="1">
      <alignment horizontal="center"/>
    </xf>
    <xf numFmtId="3" fontId="25" fillId="10" borderId="58" xfId="0" applyNumberFormat="1" applyFont="1" applyFill="1" applyBorder="1" applyAlignment="1">
      <alignment horizontal="center"/>
    </xf>
    <xf numFmtId="0" fontId="22" fillId="0" borderId="99" xfId="0" applyFont="1" applyBorder="1" applyAlignment="1">
      <alignment horizontal="center"/>
    </xf>
    <xf numFmtId="0" fontId="21" fillId="9" borderId="60" xfId="0" applyFont="1" applyFill="1" applyBorder="1"/>
    <xf numFmtId="3" fontId="25" fillId="10" borderId="61" xfId="0" applyNumberFormat="1" applyFont="1" applyFill="1" applyBorder="1" applyAlignment="1">
      <alignment horizontal="center"/>
    </xf>
    <xf numFmtId="0" fontId="22" fillId="9" borderId="45" xfId="0" applyFont="1" applyFill="1" applyBorder="1" applyAlignment="1">
      <alignment horizontal="left"/>
    </xf>
    <xf numFmtId="0" fontId="22" fillId="9" borderId="77" xfId="0" applyFont="1" applyFill="1" applyBorder="1" applyAlignment="1">
      <alignment horizontal="left"/>
    </xf>
    <xf numFmtId="0" fontId="21" fillId="9" borderId="65" xfId="0" applyFont="1" applyFill="1" applyBorder="1" applyAlignment="1">
      <alignment horizontal="left"/>
    </xf>
    <xf numFmtId="0" fontId="21" fillId="9" borderId="10" xfId="0" applyFont="1" applyFill="1" applyBorder="1" applyAlignment="1">
      <alignment horizontal="left"/>
    </xf>
    <xf numFmtId="3" fontId="24" fillId="9" borderId="10" xfId="0" applyNumberFormat="1" applyFont="1" applyFill="1" applyBorder="1" applyAlignment="1">
      <alignment horizontal="center"/>
    </xf>
    <xf numFmtId="0" fontId="22" fillId="0" borderId="71" xfId="0" applyFont="1" applyBorder="1"/>
    <xf numFmtId="0" fontId="22" fillId="0" borderId="14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7" borderId="45" xfId="0" applyFont="1" applyFill="1" applyBorder="1"/>
    <xf numFmtId="0" fontId="21" fillId="7" borderId="46" xfId="0" applyFont="1" applyFill="1" applyBorder="1"/>
    <xf numFmtId="0" fontId="21" fillId="9" borderId="55" xfId="0" applyFont="1" applyFill="1" applyBorder="1" applyAlignment="1">
      <alignment horizontal="left"/>
    </xf>
    <xf numFmtId="187" fontId="22" fillId="9" borderId="10" xfId="0" applyNumberFormat="1" applyFont="1" applyFill="1" applyBorder="1" applyAlignment="1">
      <alignment horizontal="center"/>
    </xf>
    <xf numFmtId="0" fontId="22" fillId="7" borderId="46" xfId="0" applyFont="1" applyFill="1" applyBorder="1"/>
    <xf numFmtId="0" fontId="21" fillId="7" borderId="45" xfId="0" applyFont="1" applyFill="1" applyBorder="1"/>
    <xf numFmtId="0" fontId="21" fillId="7" borderId="31" xfId="0" applyFont="1" applyFill="1" applyBorder="1"/>
    <xf numFmtId="0" fontId="21" fillId="7" borderId="66" xfId="0" applyFont="1" applyFill="1" applyBorder="1"/>
    <xf numFmtId="0" fontId="22" fillId="9" borderId="100" xfId="0" applyFont="1" applyFill="1" applyBorder="1"/>
    <xf numFmtId="0" fontId="22" fillId="0" borderId="101" xfId="0" applyFont="1" applyBorder="1" applyAlignment="1">
      <alignment horizontal="center"/>
    </xf>
    <xf numFmtId="0" fontId="2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8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6" fillId="0" borderId="14" xfId="0" applyFont="1" applyBorder="1" applyAlignment="1">
      <alignment horizontal="left"/>
    </xf>
    <xf numFmtId="0" fontId="2" fillId="0" borderId="14" xfId="0" applyFont="1" applyBorder="1"/>
    <xf numFmtId="0" fontId="6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25" xfId="0" applyFont="1" applyBorder="1"/>
    <xf numFmtId="0" fontId="5" fillId="0" borderId="26" xfId="0" applyFont="1" applyBorder="1" applyAlignment="1">
      <alignment horizontal="center" vertical="center" wrapText="1"/>
    </xf>
    <xf numFmtId="0" fontId="2" fillId="0" borderId="27" xfId="0" applyFont="1" applyBorder="1"/>
    <xf numFmtId="0" fontId="6" fillId="2" borderId="28" xfId="0" applyFont="1" applyFill="1" applyBorder="1" applyAlignment="1">
      <alignment horizontal="center"/>
    </xf>
    <xf numFmtId="0" fontId="2" fillId="0" borderId="29" xfId="0" applyFont="1" applyBorder="1"/>
    <xf numFmtId="0" fontId="2" fillId="0" borderId="30" xfId="0" applyFont="1" applyBorder="1"/>
    <xf numFmtId="0" fontId="5" fillId="0" borderId="5" xfId="0" applyFont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/>
    </xf>
    <xf numFmtId="0" fontId="2" fillId="0" borderId="33" xfId="0" applyFont="1" applyBorder="1"/>
    <xf numFmtId="0" fontId="6" fillId="3" borderId="5" xfId="0" applyFont="1" applyFill="1" applyBorder="1" applyAlignment="1">
      <alignment horizontal="center"/>
    </xf>
    <xf numFmtId="3" fontId="25" fillId="10" borderId="35" xfId="0" applyNumberFormat="1" applyFont="1" applyFill="1" applyBorder="1" applyAlignment="1">
      <alignment horizontal="center" vertical="center"/>
    </xf>
    <xf numFmtId="0" fontId="2" fillId="0" borderId="40" xfId="0" applyFont="1" applyBorder="1"/>
    <xf numFmtId="3" fontId="25" fillId="10" borderId="79" xfId="0" applyNumberFormat="1" applyFont="1" applyFill="1" applyBorder="1" applyAlignment="1">
      <alignment horizontal="center" vertical="center"/>
    </xf>
    <xf numFmtId="0" fontId="2" fillId="0" borderId="80" xfId="0" applyFont="1" applyBorder="1"/>
    <xf numFmtId="0" fontId="2" fillId="0" borderId="81" xfId="0" applyFont="1" applyBorder="1"/>
    <xf numFmtId="0" fontId="2" fillId="0" borderId="93" xfId="0" applyFont="1" applyBorder="1"/>
    <xf numFmtId="3" fontId="25" fillId="10" borderId="78" xfId="0" applyNumberFormat="1" applyFont="1" applyFill="1" applyBorder="1" applyAlignment="1">
      <alignment horizontal="center" vertical="center"/>
    </xf>
    <xf numFmtId="3" fontId="25" fillId="10" borderId="4" xfId="0" applyNumberFormat="1" applyFont="1" applyFill="1" applyBorder="1" applyAlignment="1">
      <alignment horizontal="center" vertical="center"/>
    </xf>
    <xf numFmtId="3" fontId="25" fillId="10" borderId="83" xfId="0" applyNumberFormat="1" applyFont="1" applyFill="1" applyBorder="1" applyAlignment="1">
      <alignment horizontal="center" vertical="center"/>
    </xf>
    <xf numFmtId="0" fontId="2" fillId="0" borderId="88" xfId="0" applyFont="1" applyBorder="1"/>
    <xf numFmtId="0" fontId="2" fillId="0" borderId="84" xfId="0" applyFont="1" applyBorder="1"/>
    <xf numFmtId="3" fontId="25" fillId="10" borderId="86" xfId="0" applyNumberFormat="1" applyFont="1" applyFill="1" applyBorder="1" applyAlignment="1">
      <alignment horizontal="center" vertical="center"/>
    </xf>
    <xf numFmtId="0" fontId="2" fillId="0" borderId="89" xfId="0" applyFont="1" applyBorder="1"/>
    <xf numFmtId="0" fontId="18" fillId="0" borderId="0" xfId="0" applyFont="1" applyAlignment="1">
      <alignment horizontal="center"/>
    </xf>
    <xf numFmtId="3" fontId="21" fillId="10" borderId="4" xfId="0" applyNumberFormat="1" applyFont="1" applyFill="1" applyBorder="1" applyAlignment="1">
      <alignment horizontal="center" vertical="center"/>
    </xf>
    <xf numFmtId="0" fontId="28" fillId="0" borderId="12" xfId="0" applyFont="1" applyBorder="1"/>
    <xf numFmtId="0" fontId="28" fillId="0" borderId="12" xfId="0" applyFont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user\Local%20Settings\Temp\wz2316\&#3649;&#3612;&#3609;%20&#3588;&#3611;&#3626;&#3629;.&#3626;&#3610;&#3611;&#3619;&#3634;&#3610;%20&#3611;&#3637;%2055%20%20&#3626;&#3656;&#3591;%20&#3626;&#3626;&#3592;.&#3621;&#3635;&#3611;&#3634;&#3591;%208%20&#3614;&#3618;%2054\&#3649;&#3612;&#3609;&#3626;&#3610;&#3611;&#3619;&#3634;&#3610;&#3611;&#3637;%2055%2019&#3605;&#3588;54\&#3618;3\&#3618;&#3640;&#3607;&#3608;&#3660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หลัก"/>
      <sheetName val="Statอ."/>
      <sheetName val="ย3"/>
      <sheetName val="Util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1000"/>
  <sheetViews>
    <sheetView workbookViewId="0">
      <pane ySplit="4" topLeftCell="A5" activePane="bottomLeft" state="frozen"/>
      <selection pane="bottomLeft" activeCell="C10" sqref="C10"/>
    </sheetView>
  </sheetViews>
  <sheetFormatPr defaultColWidth="14.44140625" defaultRowHeight="15" customHeight="1"/>
  <cols>
    <col min="1" max="1" width="4.109375" customWidth="1"/>
    <col min="2" max="2" width="9.33203125" customWidth="1"/>
    <col min="3" max="3" width="29.44140625" customWidth="1"/>
    <col min="4" max="4" width="7.6640625" customWidth="1"/>
    <col min="5" max="7" width="6.88671875" customWidth="1"/>
    <col min="8" max="8" width="7.44140625" customWidth="1"/>
    <col min="9" max="9" width="9" customWidth="1"/>
    <col min="10" max="26" width="12.5546875" customWidth="1"/>
  </cols>
  <sheetData>
    <row r="1" spans="1:26" ht="21">
      <c r="A1" s="360" t="s">
        <v>0</v>
      </c>
      <c r="B1" s="361"/>
      <c r="C1" s="361"/>
      <c r="D1" s="361"/>
      <c r="E1" s="361"/>
      <c r="F1" s="361"/>
      <c r="G1" s="361"/>
      <c r="H1" s="361"/>
      <c r="I1" s="36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363" t="s">
        <v>1</v>
      </c>
      <c r="B2" s="361"/>
      <c r="C2" s="361"/>
      <c r="D2" s="361"/>
      <c r="E2" s="361"/>
      <c r="F2" s="361"/>
      <c r="G2" s="361"/>
      <c r="H2" s="361"/>
      <c r="I2" s="36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364" t="s">
        <v>2</v>
      </c>
      <c r="B3" s="364" t="s">
        <v>3</v>
      </c>
      <c r="C3" s="366" t="s">
        <v>4</v>
      </c>
      <c r="D3" s="367" t="s">
        <v>5</v>
      </c>
      <c r="E3" s="358"/>
      <c r="F3" s="358"/>
      <c r="G3" s="358"/>
      <c r="H3" s="359"/>
      <c r="I3" s="368" t="s">
        <v>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365"/>
      <c r="B4" s="365"/>
      <c r="C4" s="365"/>
      <c r="D4" s="3" t="s">
        <v>7</v>
      </c>
      <c r="E4" s="3" t="s">
        <v>8</v>
      </c>
      <c r="F4" s="3" t="s">
        <v>9</v>
      </c>
      <c r="G4" s="4" t="s">
        <v>10</v>
      </c>
      <c r="H4" s="4" t="s">
        <v>11</v>
      </c>
      <c r="I4" s="36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3">
      <c r="A5" s="5">
        <v>1</v>
      </c>
      <c r="B5" s="6" t="s">
        <v>12</v>
      </c>
      <c r="C5" s="7" t="s">
        <v>13</v>
      </c>
      <c r="D5" s="8"/>
      <c r="E5" s="8"/>
      <c r="F5" s="8"/>
      <c r="G5" s="8"/>
      <c r="H5" s="8">
        <f>'1อบรม อสม.'!F31</f>
        <v>40300</v>
      </c>
      <c r="I5" s="8">
        <f t="shared" ref="I5:I10" si="0">SUM(D5:H5)</f>
        <v>40300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>
      <c r="A6" s="9">
        <v>2</v>
      </c>
      <c r="B6" s="10" t="s">
        <v>14</v>
      </c>
      <c r="C6" s="11" t="s">
        <v>15</v>
      </c>
      <c r="D6" s="12">
        <f>'2ใกล้บ้าน&amp;ใจ'!E23</f>
        <v>0</v>
      </c>
      <c r="E6" s="12"/>
      <c r="F6" s="12"/>
      <c r="G6" s="12"/>
      <c r="H6" s="12"/>
      <c r="I6" s="12">
        <f t="shared" si="0"/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>
      <c r="A7" s="9">
        <v>3</v>
      </c>
      <c r="B7" s="10" t="s">
        <v>16</v>
      </c>
      <c r="C7" s="11" t="s">
        <v>17</v>
      </c>
      <c r="D7" s="12">
        <f>'3จิตเวช'!E26</f>
        <v>0</v>
      </c>
      <c r="E7" s="12"/>
      <c r="F7" s="12"/>
      <c r="G7" s="12"/>
      <c r="H7" s="12"/>
      <c r="I7" s="12">
        <f t="shared" si="0"/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>
      <c r="A8" s="9">
        <v>4</v>
      </c>
      <c r="B8" s="10" t="s">
        <v>18</v>
      </c>
      <c r="C8" s="11" t="s">
        <v>19</v>
      </c>
      <c r="D8" s="12">
        <f>'4ทันตANC ok'!E97</f>
        <v>10605</v>
      </c>
      <c r="E8" s="12"/>
      <c r="F8" s="12"/>
      <c r="G8" s="12"/>
      <c r="H8" s="12">
        <f>'4ทันตANC ok'!E98</f>
        <v>17790</v>
      </c>
      <c r="I8" s="12">
        <f t="shared" si="0"/>
        <v>28395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>
      <c r="A9" s="9">
        <v>5</v>
      </c>
      <c r="B9" s="10" t="s">
        <v>20</v>
      </c>
      <c r="C9" s="11" t="s">
        <v>21</v>
      </c>
      <c r="D9" s="12">
        <f>'5ทันตปฐมวัย ok'!E87</f>
        <v>19880</v>
      </c>
      <c r="E9" s="12"/>
      <c r="F9" s="12"/>
      <c r="G9" s="12"/>
      <c r="H9" s="12">
        <f>'5ทันตปฐมวัย ok'!E88</f>
        <v>45980</v>
      </c>
      <c r="I9" s="12">
        <f t="shared" si="0"/>
        <v>65860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>
      <c r="A10" s="9">
        <v>6</v>
      </c>
      <c r="B10" s="10" t="s">
        <v>22</v>
      </c>
      <c r="C10" s="11" t="s">
        <v>23</v>
      </c>
      <c r="D10" s="12">
        <f>'6ทันตวัยเรียน ok'!E60</f>
        <v>18140</v>
      </c>
      <c r="E10" s="12"/>
      <c r="F10" s="12"/>
      <c r="G10" s="12"/>
      <c r="H10" s="12">
        <f>'6ทันตวัยเรียน ok'!E61</f>
        <v>14820</v>
      </c>
      <c r="I10" s="12">
        <f t="shared" si="0"/>
        <v>32960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>
      <c r="A11" s="13"/>
      <c r="B11" s="14"/>
      <c r="C11" s="15"/>
      <c r="D11" s="16"/>
      <c r="E11" s="16"/>
      <c r="F11" s="16"/>
      <c r="G11" s="16"/>
      <c r="H11" s="16"/>
      <c r="I11" s="1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357" t="s">
        <v>24</v>
      </c>
      <c r="B12" s="358"/>
      <c r="C12" s="359"/>
      <c r="D12" s="17">
        <f t="shared" ref="D12:I12" si="1">SUM(D5:D11)</f>
        <v>48625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118890</v>
      </c>
      <c r="I12" s="17">
        <f t="shared" si="1"/>
        <v>167515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18"/>
      <c r="B13" s="19"/>
      <c r="C13" s="19"/>
      <c r="D13" s="19"/>
      <c r="E13" s="19"/>
      <c r="F13" s="19"/>
      <c r="G13" s="19"/>
      <c r="H13" s="19"/>
      <c r="I13" s="1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18"/>
      <c r="B14" s="19"/>
      <c r="C14" s="19"/>
      <c r="D14" s="19"/>
      <c r="E14" s="19"/>
      <c r="F14" s="19"/>
      <c r="G14" s="19"/>
      <c r="H14" s="19"/>
      <c r="I14" s="1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8"/>
      <c r="B15" s="19"/>
      <c r="C15" s="19"/>
      <c r="D15" s="19"/>
      <c r="E15" s="19"/>
      <c r="F15" s="19"/>
      <c r="G15" s="19"/>
      <c r="H15" s="19"/>
      <c r="I15" s="1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18"/>
      <c r="B16" s="19"/>
      <c r="C16" s="19"/>
      <c r="D16" s="19"/>
      <c r="E16" s="19"/>
      <c r="F16" s="19"/>
      <c r="G16" s="19"/>
      <c r="H16" s="19"/>
      <c r="I16" s="1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18"/>
      <c r="B17" s="19"/>
      <c r="C17" s="19"/>
      <c r="D17" s="19"/>
      <c r="E17" s="19"/>
      <c r="F17" s="19"/>
      <c r="G17" s="19"/>
      <c r="H17" s="19"/>
      <c r="I17" s="1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18"/>
      <c r="B18" s="19"/>
      <c r="C18" s="19"/>
      <c r="D18" s="19"/>
      <c r="E18" s="19"/>
      <c r="F18" s="19"/>
      <c r="G18" s="19"/>
      <c r="H18" s="19"/>
      <c r="I18" s="1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8"/>
      <c r="B19" s="19"/>
      <c r="C19" s="19"/>
      <c r="D19" s="19"/>
      <c r="E19" s="19"/>
      <c r="F19" s="19"/>
      <c r="G19" s="19"/>
      <c r="H19" s="19"/>
      <c r="I19" s="1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8"/>
      <c r="B20" s="19"/>
      <c r="C20" s="19"/>
      <c r="D20" s="19"/>
      <c r="E20" s="19"/>
      <c r="F20" s="19"/>
      <c r="G20" s="19"/>
      <c r="H20" s="19"/>
      <c r="I20" s="1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8"/>
      <c r="B21" s="19"/>
      <c r="C21" s="19"/>
      <c r="D21" s="19"/>
      <c r="E21" s="19"/>
      <c r="F21" s="19"/>
      <c r="G21" s="19"/>
      <c r="H21" s="19"/>
      <c r="I21" s="1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8"/>
      <c r="B22" s="19"/>
      <c r="C22" s="19"/>
      <c r="D22" s="19"/>
      <c r="E22" s="19"/>
      <c r="F22" s="19"/>
      <c r="G22" s="19"/>
      <c r="H22" s="19"/>
      <c r="I22" s="1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8"/>
      <c r="B23" s="19"/>
      <c r="C23" s="19"/>
      <c r="D23" s="19"/>
      <c r="E23" s="19"/>
      <c r="F23" s="19"/>
      <c r="G23" s="19"/>
      <c r="H23" s="19"/>
      <c r="I23" s="1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18"/>
      <c r="B24" s="19"/>
      <c r="C24" s="19"/>
      <c r="D24" s="19"/>
      <c r="E24" s="19"/>
      <c r="F24" s="19"/>
      <c r="G24" s="19"/>
      <c r="H24" s="19"/>
      <c r="I24" s="1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18"/>
      <c r="B25" s="19"/>
      <c r="C25" s="19"/>
      <c r="D25" s="19"/>
      <c r="E25" s="19"/>
      <c r="F25" s="19"/>
      <c r="G25" s="19"/>
      <c r="H25" s="19"/>
      <c r="I25" s="1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18"/>
      <c r="B26" s="19"/>
      <c r="C26" s="19"/>
      <c r="D26" s="19"/>
      <c r="E26" s="19"/>
      <c r="F26" s="19"/>
      <c r="G26" s="19"/>
      <c r="H26" s="19"/>
      <c r="I26" s="1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8"/>
      <c r="B27" s="19"/>
      <c r="C27" s="19"/>
      <c r="D27" s="19"/>
      <c r="E27" s="19"/>
      <c r="F27" s="19"/>
      <c r="G27" s="19"/>
      <c r="H27" s="19"/>
      <c r="I27" s="1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18"/>
      <c r="B28" s="19"/>
      <c r="C28" s="19"/>
      <c r="D28" s="19"/>
      <c r="E28" s="19"/>
      <c r="F28" s="19"/>
      <c r="G28" s="19"/>
      <c r="H28" s="19"/>
      <c r="I28" s="1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18"/>
      <c r="B29" s="19"/>
      <c r="C29" s="19"/>
      <c r="D29" s="19"/>
      <c r="E29" s="19"/>
      <c r="F29" s="19"/>
      <c r="G29" s="19"/>
      <c r="H29" s="19"/>
      <c r="I29" s="1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18"/>
      <c r="B30" s="19"/>
      <c r="C30" s="19"/>
      <c r="D30" s="19"/>
      <c r="E30" s="19"/>
      <c r="F30" s="19"/>
      <c r="G30" s="19"/>
      <c r="H30" s="19"/>
      <c r="I30" s="1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18"/>
      <c r="B31" s="19"/>
      <c r="C31" s="19"/>
      <c r="D31" s="19"/>
      <c r="E31" s="19"/>
      <c r="F31" s="19"/>
      <c r="G31" s="19"/>
      <c r="H31" s="19"/>
      <c r="I31" s="1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>
      <c r="A32" s="18"/>
      <c r="B32" s="19"/>
      <c r="C32" s="19"/>
      <c r="D32" s="19"/>
      <c r="E32" s="19"/>
      <c r="F32" s="19"/>
      <c r="G32" s="19"/>
      <c r="H32" s="19"/>
      <c r="I32" s="1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>
      <c r="A33" s="18"/>
      <c r="B33" s="19"/>
      <c r="C33" s="19"/>
      <c r="D33" s="19"/>
      <c r="E33" s="19"/>
      <c r="F33" s="19"/>
      <c r="G33" s="19"/>
      <c r="H33" s="19"/>
      <c r="I33" s="1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>
      <c r="A34" s="18"/>
      <c r="B34" s="19"/>
      <c r="C34" s="19"/>
      <c r="D34" s="19"/>
      <c r="E34" s="19"/>
      <c r="F34" s="19"/>
      <c r="G34" s="19"/>
      <c r="H34" s="19"/>
      <c r="I34" s="1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8"/>
      <c r="B35" s="19"/>
      <c r="C35" s="19"/>
      <c r="D35" s="19"/>
      <c r="E35" s="19"/>
      <c r="F35" s="19"/>
      <c r="G35" s="19"/>
      <c r="H35" s="19"/>
      <c r="I35" s="1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18"/>
      <c r="B36" s="19"/>
      <c r="C36" s="19"/>
      <c r="D36" s="19"/>
      <c r="E36" s="19"/>
      <c r="F36" s="19"/>
      <c r="G36" s="19"/>
      <c r="H36" s="19"/>
      <c r="I36" s="1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18"/>
      <c r="B37" s="19"/>
      <c r="C37" s="19"/>
      <c r="D37" s="19"/>
      <c r="E37" s="19"/>
      <c r="F37" s="19"/>
      <c r="G37" s="19"/>
      <c r="H37" s="19"/>
      <c r="I37" s="1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>
      <c r="A38" s="18"/>
      <c r="B38" s="19"/>
      <c r="C38" s="19"/>
      <c r="D38" s="19"/>
      <c r="E38" s="19"/>
      <c r="F38" s="19"/>
      <c r="G38" s="19"/>
      <c r="H38" s="19"/>
      <c r="I38" s="1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>
      <c r="A39" s="18"/>
      <c r="B39" s="19"/>
      <c r="C39" s="19"/>
      <c r="D39" s="19"/>
      <c r="E39" s="19"/>
      <c r="F39" s="19"/>
      <c r="G39" s="19"/>
      <c r="H39" s="19"/>
      <c r="I39" s="1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>
      <c r="A40" s="18"/>
      <c r="B40" s="19"/>
      <c r="C40" s="19"/>
      <c r="D40" s="19"/>
      <c r="E40" s="19"/>
      <c r="F40" s="19"/>
      <c r="G40" s="19"/>
      <c r="H40" s="19"/>
      <c r="I40" s="1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>
      <c r="A41" s="18"/>
      <c r="B41" s="19"/>
      <c r="C41" s="19"/>
      <c r="D41" s="19"/>
      <c r="E41" s="19"/>
      <c r="F41" s="19"/>
      <c r="G41" s="19"/>
      <c r="H41" s="19"/>
      <c r="I41" s="1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18"/>
      <c r="B42" s="19"/>
      <c r="C42" s="19"/>
      <c r="D42" s="19"/>
      <c r="E42" s="19"/>
      <c r="F42" s="19"/>
      <c r="G42" s="19"/>
      <c r="H42" s="19"/>
      <c r="I42" s="1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>
      <c r="A43" s="18"/>
      <c r="B43" s="19"/>
      <c r="C43" s="19"/>
      <c r="D43" s="19"/>
      <c r="E43" s="19"/>
      <c r="F43" s="19"/>
      <c r="G43" s="19"/>
      <c r="H43" s="19"/>
      <c r="I43" s="1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>
      <c r="A44" s="18"/>
      <c r="B44" s="19"/>
      <c r="C44" s="19"/>
      <c r="D44" s="19"/>
      <c r="E44" s="19"/>
      <c r="F44" s="19"/>
      <c r="G44" s="19"/>
      <c r="H44" s="19"/>
      <c r="I44" s="1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>
      <c r="A45" s="18"/>
      <c r="B45" s="19"/>
      <c r="C45" s="19"/>
      <c r="D45" s="19"/>
      <c r="E45" s="19"/>
      <c r="F45" s="19"/>
      <c r="G45" s="19"/>
      <c r="H45" s="19"/>
      <c r="I45" s="1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>
      <c r="A46" s="18"/>
      <c r="B46" s="19"/>
      <c r="C46" s="19"/>
      <c r="D46" s="19"/>
      <c r="E46" s="19"/>
      <c r="F46" s="19"/>
      <c r="G46" s="19"/>
      <c r="H46" s="19"/>
      <c r="I46" s="1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18"/>
      <c r="B47" s="19"/>
      <c r="C47" s="19"/>
      <c r="D47" s="19"/>
      <c r="E47" s="19"/>
      <c r="F47" s="19"/>
      <c r="G47" s="19"/>
      <c r="H47" s="19"/>
      <c r="I47" s="1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18"/>
      <c r="B48" s="19"/>
      <c r="C48" s="19"/>
      <c r="D48" s="19"/>
      <c r="E48" s="19"/>
      <c r="F48" s="19"/>
      <c r="G48" s="19"/>
      <c r="H48" s="19"/>
      <c r="I48" s="1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>
      <c r="A49" s="18"/>
      <c r="B49" s="19"/>
      <c r="C49" s="19"/>
      <c r="D49" s="19"/>
      <c r="E49" s="19"/>
      <c r="F49" s="19"/>
      <c r="G49" s="19"/>
      <c r="H49" s="19"/>
      <c r="I49" s="1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>
      <c r="A50" s="18"/>
      <c r="B50" s="19"/>
      <c r="C50" s="19"/>
      <c r="D50" s="19"/>
      <c r="E50" s="19"/>
      <c r="F50" s="19"/>
      <c r="G50" s="19"/>
      <c r="H50" s="19"/>
      <c r="I50" s="1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18"/>
      <c r="B51" s="19"/>
      <c r="C51" s="19"/>
      <c r="D51" s="19"/>
      <c r="E51" s="19"/>
      <c r="F51" s="19"/>
      <c r="G51" s="19"/>
      <c r="H51" s="19"/>
      <c r="I51" s="1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18"/>
      <c r="B52" s="19"/>
      <c r="C52" s="19"/>
      <c r="D52" s="19"/>
      <c r="E52" s="19"/>
      <c r="F52" s="19"/>
      <c r="G52" s="19"/>
      <c r="H52" s="19"/>
      <c r="I52" s="1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8"/>
      <c r="B53" s="19"/>
      <c r="C53" s="19"/>
      <c r="D53" s="19"/>
      <c r="E53" s="19"/>
      <c r="F53" s="19"/>
      <c r="G53" s="19"/>
      <c r="H53" s="19"/>
      <c r="I53" s="1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>
      <c r="A54" s="18"/>
      <c r="B54" s="19"/>
      <c r="C54" s="19"/>
      <c r="D54" s="19"/>
      <c r="E54" s="19"/>
      <c r="F54" s="19"/>
      <c r="G54" s="19"/>
      <c r="H54" s="19"/>
      <c r="I54" s="1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>
      <c r="A55" s="18"/>
      <c r="B55" s="19"/>
      <c r="C55" s="19"/>
      <c r="D55" s="19"/>
      <c r="E55" s="19"/>
      <c r="F55" s="19"/>
      <c r="G55" s="19"/>
      <c r="H55" s="19"/>
      <c r="I55" s="1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18"/>
      <c r="B56" s="19"/>
      <c r="C56" s="19"/>
      <c r="D56" s="19"/>
      <c r="E56" s="19"/>
      <c r="F56" s="19"/>
      <c r="G56" s="19"/>
      <c r="H56" s="19"/>
      <c r="I56" s="1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>
      <c r="A57" s="18"/>
      <c r="B57" s="19"/>
      <c r="C57" s="19"/>
      <c r="D57" s="19"/>
      <c r="E57" s="19"/>
      <c r="F57" s="19"/>
      <c r="G57" s="19"/>
      <c r="H57" s="19"/>
      <c r="I57" s="1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18"/>
      <c r="B58" s="19"/>
      <c r="C58" s="19"/>
      <c r="D58" s="19"/>
      <c r="E58" s="19"/>
      <c r="F58" s="19"/>
      <c r="G58" s="19"/>
      <c r="H58" s="19"/>
      <c r="I58" s="1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18"/>
      <c r="B59" s="19"/>
      <c r="C59" s="19"/>
      <c r="D59" s="19"/>
      <c r="E59" s="19"/>
      <c r="F59" s="19"/>
      <c r="G59" s="19"/>
      <c r="H59" s="19"/>
      <c r="I59" s="1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>
      <c r="A60" s="18"/>
      <c r="B60" s="19"/>
      <c r="C60" s="19"/>
      <c r="D60" s="19"/>
      <c r="E60" s="19"/>
      <c r="F60" s="19"/>
      <c r="G60" s="19"/>
      <c r="H60" s="19"/>
      <c r="I60" s="1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18"/>
      <c r="B61" s="19"/>
      <c r="C61" s="19"/>
      <c r="D61" s="19"/>
      <c r="E61" s="19"/>
      <c r="F61" s="19"/>
      <c r="G61" s="19"/>
      <c r="H61" s="19"/>
      <c r="I61" s="1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>
      <c r="A62" s="18"/>
      <c r="B62" s="19"/>
      <c r="C62" s="19"/>
      <c r="D62" s="19"/>
      <c r="E62" s="19"/>
      <c r="F62" s="19"/>
      <c r="G62" s="19"/>
      <c r="H62" s="19"/>
      <c r="I62" s="1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>
      <c r="A63" s="18"/>
      <c r="B63" s="19"/>
      <c r="C63" s="19"/>
      <c r="D63" s="19"/>
      <c r="E63" s="19"/>
      <c r="F63" s="19"/>
      <c r="G63" s="19"/>
      <c r="H63" s="19"/>
      <c r="I63" s="1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>
      <c r="A64" s="18"/>
      <c r="B64" s="19"/>
      <c r="C64" s="19"/>
      <c r="D64" s="19"/>
      <c r="E64" s="19"/>
      <c r="F64" s="19"/>
      <c r="G64" s="19"/>
      <c r="H64" s="19"/>
      <c r="I64" s="1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>
      <c r="A65" s="18"/>
      <c r="B65" s="19"/>
      <c r="C65" s="19"/>
      <c r="D65" s="19"/>
      <c r="E65" s="19"/>
      <c r="F65" s="19"/>
      <c r="G65" s="19"/>
      <c r="H65" s="19"/>
      <c r="I65" s="1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>
      <c r="A66" s="18"/>
      <c r="B66" s="19"/>
      <c r="C66" s="19"/>
      <c r="D66" s="19"/>
      <c r="E66" s="19"/>
      <c r="F66" s="19"/>
      <c r="G66" s="19"/>
      <c r="H66" s="19"/>
      <c r="I66" s="1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>
      <c r="A67" s="18"/>
      <c r="B67" s="19"/>
      <c r="C67" s="19"/>
      <c r="D67" s="19"/>
      <c r="E67" s="19"/>
      <c r="F67" s="19"/>
      <c r="G67" s="19"/>
      <c r="H67" s="19"/>
      <c r="I67" s="1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18"/>
      <c r="B68" s="19"/>
      <c r="C68" s="19"/>
      <c r="D68" s="19"/>
      <c r="E68" s="19"/>
      <c r="F68" s="19"/>
      <c r="G68" s="19"/>
      <c r="H68" s="19"/>
      <c r="I68" s="1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18"/>
      <c r="B69" s="19"/>
      <c r="C69" s="19"/>
      <c r="D69" s="19"/>
      <c r="E69" s="19"/>
      <c r="F69" s="19"/>
      <c r="G69" s="19"/>
      <c r="H69" s="19"/>
      <c r="I69" s="1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>
      <c r="A70" s="18"/>
      <c r="B70" s="19"/>
      <c r="C70" s="19"/>
      <c r="D70" s="19"/>
      <c r="E70" s="19"/>
      <c r="F70" s="19"/>
      <c r="G70" s="19"/>
      <c r="H70" s="19"/>
      <c r="I70" s="1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8"/>
      <c r="B71" s="19"/>
      <c r="C71" s="19"/>
      <c r="D71" s="19"/>
      <c r="E71" s="19"/>
      <c r="F71" s="19"/>
      <c r="G71" s="19"/>
      <c r="H71" s="19"/>
      <c r="I71" s="1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>
      <c r="A72" s="18"/>
      <c r="B72" s="19"/>
      <c r="C72" s="19"/>
      <c r="D72" s="19"/>
      <c r="E72" s="19"/>
      <c r="F72" s="19"/>
      <c r="G72" s="19"/>
      <c r="H72" s="19"/>
      <c r="I72" s="1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>
      <c r="A73" s="18"/>
      <c r="B73" s="19"/>
      <c r="C73" s="19"/>
      <c r="D73" s="19"/>
      <c r="E73" s="19"/>
      <c r="F73" s="19"/>
      <c r="G73" s="19"/>
      <c r="H73" s="19"/>
      <c r="I73" s="1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>
      <c r="A74" s="18"/>
      <c r="B74" s="19"/>
      <c r="C74" s="19"/>
      <c r="D74" s="19"/>
      <c r="E74" s="19"/>
      <c r="F74" s="19"/>
      <c r="G74" s="19"/>
      <c r="H74" s="19"/>
      <c r="I74" s="1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>
      <c r="A75" s="18"/>
      <c r="B75" s="19"/>
      <c r="C75" s="19"/>
      <c r="D75" s="19"/>
      <c r="E75" s="19"/>
      <c r="F75" s="19"/>
      <c r="G75" s="19"/>
      <c r="H75" s="19"/>
      <c r="I75" s="1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>
      <c r="A76" s="18"/>
      <c r="B76" s="19"/>
      <c r="C76" s="19"/>
      <c r="D76" s="19"/>
      <c r="E76" s="19"/>
      <c r="F76" s="19"/>
      <c r="G76" s="19"/>
      <c r="H76" s="19"/>
      <c r="I76" s="1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>
      <c r="A77" s="18"/>
      <c r="B77" s="19"/>
      <c r="C77" s="19"/>
      <c r="D77" s="19"/>
      <c r="E77" s="19"/>
      <c r="F77" s="19"/>
      <c r="G77" s="19"/>
      <c r="H77" s="19"/>
      <c r="I77" s="1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>
      <c r="A78" s="18"/>
      <c r="B78" s="19"/>
      <c r="C78" s="19"/>
      <c r="D78" s="19"/>
      <c r="E78" s="19"/>
      <c r="F78" s="19"/>
      <c r="G78" s="19"/>
      <c r="H78" s="19"/>
      <c r="I78" s="1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>
      <c r="A79" s="18"/>
      <c r="B79" s="19"/>
      <c r="C79" s="19"/>
      <c r="D79" s="19"/>
      <c r="E79" s="19"/>
      <c r="F79" s="19"/>
      <c r="G79" s="19"/>
      <c r="H79" s="19"/>
      <c r="I79" s="1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>
      <c r="A80" s="18"/>
      <c r="B80" s="19"/>
      <c r="C80" s="19"/>
      <c r="D80" s="19"/>
      <c r="E80" s="19"/>
      <c r="F80" s="19"/>
      <c r="G80" s="19"/>
      <c r="H80" s="19"/>
      <c r="I80" s="1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>
      <c r="A81" s="18"/>
      <c r="B81" s="19"/>
      <c r="C81" s="19"/>
      <c r="D81" s="19"/>
      <c r="E81" s="19"/>
      <c r="F81" s="19"/>
      <c r="G81" s="19"/>
      <c r="H81" s="19"/>
      <c r="I81" s="1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18"/>
      <c r="B82" s="19"/>
      <c r="C82" s="19"/>
      <c r="D82" s="19"/>
      <c r="E82" s="19"/>
      <c r="F82" s="19"/>
      <c r="G82" s="19"/>
      <c r="H82" s="19"/>
      <c r="I82" s="1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>
      <c r="A83" s="18"/>
      <c r="B83" s="19"/>
      <c r="C83" s="19"/>
      <c r="D83" s="19"/>
      <c r="E83" s="19"/>
      <c r="F83" s="19"/>
      <c r="G83" s="19"/>
      <c r="H83" s="19"/>
      <c r="I83" s="1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>
      <c r="A84" s="18"/>
      <c r="B84" s="19"/>
      <c r="C84" s="19"/>
      <c r="D84" s="19"/>
      <c r="E84" s="19"/>
      <c r="F84" s="19"/>
      <c r="G84" s="19"/>
      <c r="H84" s="19"/>
      <c r="I84" s="1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>
      <c r="A85" s="18"/>
      <c r="B85" s="19"/>
      <c r="C85" s="19"/>
      <c r="D85" s="19"/>
      <c r="E85" s="19"/>
      <c r="F85" s="19"/>
      <c r="G85" s="19"/>
      <c r="H85" s="19"/>
      <c r="I85" s="1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>
      <c r="A86" s="18"/>
      <c r="B86" s="19"/>
      <c r="C86" s="19"/>
      <c r="D86" s="19"/>
      <c r="E86" s="19"/>
      <c r="F86" s="19"/>
      <c r="G86" s="19"/>
      <c r="H86" s="19"/>
      <c r="I86" s="1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>
      <c r="A87" s="18"/>
      <c r="B87" s="19"/>
      <c r="C87" s="19"/>
      <c r="D87" s="19"/>
      <c r="E87" s="19"/>
      <c r="F87" s="19"/>
      <c r="G87" s="19"/>
      <c r="H87" s="19"/>
      <c r="I87" s="1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>
      <c r="A88" s="18"/>
      <c r="B88" s="19"/>
      <c r="C88" s="19"/>
      <c r="D88" s="19"/>
      <c r="E88" s="19"/>
      <c r="F88" s="19"/>
      <c r="G88" s="19"/>
      <c r="H88" s="19"/>
      <c r="I88" s="1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>
      <c r="A89" s="18"/>
      <c r="B89" s="19"/>
      <c r="C89" s="19"/>
      <c r="D89" s="19"/>
      <c r="E89" s="19"/>
      <c r="F89" s="19"/>
      <c r="G89" s="19"/>
      <c r="H89" s="19"/>
      <c r="I89" s="1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>
      <c r="A90" s="18"/>
      <c r="B90" s="19"/>
      <c r="C90" s="19"/>
      <c r="D90" s="19"/>
      <c r="E90" s="19"/>
      <c r="F90" s="19"/>
      <c r="G90" s="19"/>
      <c r="H90" s="19"/>
      <c r="I90" s="1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>
      <c r="A91" s="18"/>
      <c r="B91" s="19"/>
      <c r="C91" s="19"/>
      <c r="D91" s="19"/>
      <c r="E91" s="19"/>
      <c r="F91" s="19"/>
      <c r="G91" s="19"/>
      <c r="H91" s="19"/>
      <c r="I91" s="1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>
      <c r="A92" s="18"/>
      <c r="B92" s="19"/>
      <c r="C92" s="19"/>
      <c r="D92" s="19"/>
      <c r="E92" s="19"/>
      <c r="F92" s="19"/>
      <c r="G92" s="19"/>
      <c r="H92" s="19"/>
      <c r="I92" s="1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>
      <c r="A93" s="18"/>
      <c r="B93" s="19"/>
      <c r="C93" s="19"/>
      <c r="D93" s="19"/>
      <c r="E93" s="19"/>
      <c r="F93" s="19"/>
      <c r="G93" s="19"/>
      <c r="H93" s="19"/>
      <c r="I93" s="1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>
      <c r="A94" s="18"/>
      <c r="B94" s="19"/>
      <c r="C94" s="19"/>
      <c r="D94" s="19"/>
      <c r="E94" s="19"/>
      <c r="F94" s="19"/>
      <c r="G94" s="19"/>
      <c r="H94" s="19"/>
      <c r="I94" s="1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>
      <c r="A95" s="18"/>
      <c r="B95" s="19"/>
      <c r="C95" s="19"/>
      <c r="D95" s="19"/>
      <c r="E95" s="19"/>
      <c r="F95" s="19"/>
      <c r="G95" s="19"/>
      <c r="H95" s="19"/>
      <c r="I95" s="1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>
      <c r="A96" s="18"/>
      <c r="B96" s="19"/>
      <c r="C96" s="19"/>
      <c r="D96" s="19"/>
      <c r="E96" s="19"/>
      <c r="F96" s="19"/>
      <c r="G96" s="19"/>
      <c r="H96" s="19"/>
      <c r="I96" s="1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>
      <c r="A97" s="18"/>
      <c r="B97" s="19"/>
      <c r="C97" s="19"/>
      <c r="D97" s="19"/>
      <c r="E97" s="19"/>
      <c r="F97" s="19"/>
      <c r="G97" s="19"/>
      <c r="H97" s="19"/>
      <c r="I97" s="1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>
      <c r="A98" s="18"/>
      <c r="B98" s="19"/>
      <c r="C98" s="19"/>
      <c r="D98" s="19"/>
      <c r="E98" s="19"/>
      <c r="F98" s="19"/>
      <c r="G98" s="19"/>
      <c r="H98" s="19"/>
      <c r="I98" s="1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>
      <c r="A99" s="18"/>
      <c r="B99" s="19"/>
      <c r="C99" s="19"/>
      <c r="D99" s="19"/>
      <c r="E99" s="19"/>
      <c r="F99" s="19"/>
      <c r="G99" s="19"/>
      <c r="H99" s="19"/>
      <c r="I99" s="1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>
      <c r="A100" s="18"/>
      <c r="B100" s="19"/>
      <c r="C100" s="19"/>
      <c r="D100" s="19"/>
      <c r="E100" s="19"/>
      <c r="F100" s="19"/>
      <c r="G100" s="19"/>
      <c r="H100" s="19"/>
      <c r="I100" s="1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>
      <c r="A101" s="18"/>
      <c r="B101" s="19"/>
      <c r="C101" s="19"/>
      <c r="D101" s="19"/>
      <c r="E101" s="19"/>
      <c r="F101" s="19"/>
      <c r="G101" s="19"/>
      <c r="H101" s="19"/>
      <c r="I101" s="1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>
      <c r="A102" s="18"/>
      <c r="B102" s="19"/>
      <c r="C102" s="19"/>
      <c r="D102" s="19"/>
      <c r="E102" s="19"/>
      <c r="F102" s="19"/>
      <c r="G102" s="19"/>
      <c r="H102" s="19"/>
      <c r="I102" s="1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>
      <c r="A103" s="18"/>
      <c r="B103" s="19"/>
      <c r="C103" s="19"/>
      <c r="D103" s="19"/>
      <c r="E103" s="19"/>
      <c r="F103" s="19"/>
      <c r="G103" s="19"/>
      <c r="H103" s="19"/>
      <c r="I103" s="1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>
      <c r="A104" s="18"/>
      <c r="B104" s="19"/>
      <c r="C104" s="19"/>
      <c r="D104" s="19"/>
      <c r="E104" s="19"/>
      <c r="F104" s="19"/>
      <c r="G104" s="19"/>
      <c r="H104" s="19"/>
      <c r="I104" s="1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>
      <c r="A105" s="18"/>
      <c r="B105" s="19"/>
      <c r="C105" s="19"/>
      <c r="D105" s="19"/>
      <c r="E105" s="19"/>
      <c r="F105" s="19"/>
      <c r="G105" s="19"/>
      <c r="H105" s="19"/>
      <c r="I105" s="1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>
      <c r="A106" s="18"/>
      <c r="B106" s="19"/>
      <c r="C106" s="19"/>
      <c r="D106" s="19"/>
      <c r="E106" s="19"/>
      <c r="F106" s="19"/>
      <c r="G106" s="19"/>
      <c r="H106" s="19"/>
      <c r="I106" s="1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>
      <c r="A107" s="18"/>
      <c r="B107" s="19"/>
      <c r="C107" s="19"/>
      <c r="D107" s="19"/>
      <c r="E107" s="19"/>
      <c r="F107" s="19"/>
      <c r="G107" s="19"/>
      <c r="H107" s="19"/>
      <c r="I107" s="1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>
      <c r="A108" s="18"/>
      <c r="B108" s="19"/>
      <c r="C108" s="19"/>
      <c r="D108" s="19"/>
      <c r="E108" s="19"/>
      <c r="F108" s="19"/>
      <c r="G108" s="19"/>
      <c r="H108" s="19"/>
      <c r="I108" s="1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>
      <c r="A109" s="18"/>
      <c r="B109" s="19"/>
      <c r="C109" s="19"/>
      <c r="D109" s="19"/>
      <c r="E109" s="19"/>
      <c r="F109" s="19"/>
      <c r="G109" s="19"/>
      <c r="H109" s="19"/>
      <c r="I109" s="1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>
      <c r="A110" s="18"/>
      <c r="B110" s="19"/>
      <c r="C110" s="19"/>
      <c r="D110" s="19"/>
      <c r="E110" s="19"/>
      <c r="F110" s="19"/>
      <c r="G110" s="19"/>
      <c r="H110" s="19"/>
      <c r="I110" s="1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>
      <c r="A111" s="18"/>
      <c r="B111" s="19"/>
      <c r="C111" s="19"/>
      <c r="D111" s="19"/>
      <c r="E111" s="19"/>
      <c r="F111" s="19"/>
      <c r="G111" s="19"/>
      <c r="H111" s="19"/>
      <c r="I111" s="1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>
      <c r="A112" s="18"/>
      <c r="B112" s="19"/>
      <c r="C112" s="19"/>
      <c r="D112" s="19"/>
      <c r="E112" s="19"/>
      <c r="F112" s="19"/>
      <c r="G112" s="19"/>
      <c r="H112" s="19"/>
      <c r="I112" s="1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>
      <c r="A113" s="18"/>
      <c r="B113" s="19"/>
      <c r="C113" s="19"/>
      <c r="D113" s="19"/>
      <c r="E113" s="19"/>
      <c r="F113" s="19"/>
      <c r="G113" s="19"/>
      <c r="H113" s="19"/>
      <c r="I113" s="1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>
      <c r="A114" s="18"/>
      <c r="B114" s="19"/>
      <c r="C114" s="19"/>
      <c r="D114" s="19"/>
      <c r="E114" s="19"/>
      <c r="F114" s="19"/>
      <c r="G114" s="19"/>
      <c r="H114" s="19"/>
      <c r="I114" s="1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>
      <c r="A115" s="18"/>
      <c r="B115" s="19"/>
      <c r="C115" s="19"/>
      <c r="D115" s="19"/>
      <c r="E115" s="19"/>
      <c r="F115" s="19"/>
      <c r="G115" s="19"/>
      <c r="H115" s="19"/>
      <c r="I115" s="1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>
      <c r="A116" s="18"/>
      <c r="B116" s="19"/>
      <c r="C116" s="19"/>
      <c r="D116" s="19"/>
      <c r="E116" s="19"/>
      <c r="F116" s="19"/>
      <c r="G116" s="19"/>
      <c r="H116" s="19"/>
      <c r="I116" s="1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>
      <c r="A117" s="18"/>
      <c r="B117" s="19"/>
      <c r="C117" s="19"/>
      <c r="D117" s="19"/>
      <c r="E117" s="19"/>
      <c r="F117" s="19"/>
      <c r="G117" s="19"/>
      <c r="H117" s="19"/>
      <c r="I117" s="1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>
      <c r="A118" s="18"/>
      <c r="B118" s="19"/>
      <c r="C118" s="19"/>
      <c r="D118" s="19"/>
      <c r="E118" s="19"/>
      <c r="F118" s="19"/>
      <c r="G118" s="19"/>
      <c r="H118" s="19"/>
      <c r="I118" s="1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>
      <c r="A119" s="18"/>
      <c r="B119" s="19"/>
      <c r="C119" s="19"/>
      <c r="D119" s="19"/>
      <c r="E119" s="19"/>
      <c r="F119" s="19"/>
      <c r="G119" s="19"/>
      <c r="H119" s="19"/>
      <c r="I119" s="1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>
      <c r="A120" s="18"/>
      <c r="B120" s="19"/>
      <c r="C120" s="19"/>
      <c r="D120" s="19"/>
      <c r="E120" s="19"/>
      <c r="F120" s="19"/>
      <c r="G120" s="19"/>
      <c r="H120" s="19"/>
      <c r="I120" s="1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>
      <c r="A121" s="18"/>
      <c r="B121" s="19"/>
      <c r="C121" s="19"/>
      <c r="D121" s="19"/>
      <c r="E121" s="19"/>
      <c r="F121" s="19"/>
      <c r="G121" s="19"/>
      <c r="H121" s="19"/>
      <c r="I121" s="1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>
      <c r="A122" s="18"/>
      <c r="B122" s="19"/>
      <c r="C122" s="19"/>
      <c r="D122" s="19"/>
      <c r="E122" s="19"/>
      <c r="F122" s="19"/>
      <c r="G122" s="19"/>
      <c r="H122" s="19"/>
      <c r="I122" s="1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>
      <c r="A123" s="18"/>
      <c r="B123" s="19"/>
      <c r="C123" s="19"/>
      <c r="D123" s="19"/>
      <c r="E123" s="19"/>
      <c r="F123" s="19"/>
      <c r="G123" s="19"/>
      <c r="H123" s="19"/>
      <c r="I123" s="1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>
      <c r="A124" s="18"/>
      <c r="B124" s="19"/>
      <c r="C124" s="19"/>
      <c r="D124" s="19"/>
      <c r="E124" s="19"/>
      <c r="F124" s="19"/>
      <c r="G124" s="19"/>
      <c r="H124" s="19"/>
      <c r="I124" s="1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>
      <c r="A125" s="18"/>
      <c r="B125" s="19"/>
      <c r="C125" s="19"/>
      <c r="D125" s="19"/>
      <c r="E125" s="19"/>
      <c r="F125" s="19"/>
      <c r="G125" s="19"/>
      <c r="H125" s="19"/>
      <c r="I125" s="1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>
      <c r="A126" s="18"/>
      <c r="B126" s="19"/>
      <c r="C126" s="19"/>
      <c r="D126" s="19"/>
      <c r="E126" s="19"/>
      <c r="F126" s="19"/>
      <c r="G126" s="19"/>
      <c r="H126" s="19"/>
      <c r="I126" s="1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>
      <c r="A127" s="18"/>
      <c r="B127" s="19"/>
      <c r="C127" s="19"/>
      <c r="D127" s="19"/>
      <c r="E127" s="19"/>
      <c r="F127" s="19"/>
      <c r="G127" s="19"/>
      <c r="H127" s="19"/>
      <c r="I127" s="1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>
      <c r="A128" s="18"/>
      <c r="B128" s="19"/>
      <c r="C128" s="19"/>
      <c r="D128" s="19"/>
      <c r="E128" s="19"/>
      <c r="F128" s="19"/>
      <c r="G128" s="19"/>
      <c r="H128" s="19"/>
      <c r="I128" s="1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>
      <c r="A129" s="18"/>
      <c r="B129" s="19"/>
      <c r="C129" s="19"/>
      <c r="D129" s="19"/>
      <c r="E129" s="19"/>
      <c r="F129" s="19"/>
      <c r="G129" s="19"/>
      <c r="H129" s="19"/>
      <c r="I129" s="1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>
      <c r="A130" s="18"/>
      <c r="B130" s="19"/>
      <c r="C130" s="19"/>
      <c r="D130" s="19"/>
      <c r="E130" s="19"/>
      <c r="F130" s="19"/>
      <c r="G130" s="19"/>
      <c r="H130" s="19"/>
      <c r="I130" s="1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>
      <c r="A131" s="18"/>
      <c r="B131" s="19"/>
      <c r="C131" s="19"/>
      <c r="D131" s="19"/>
      <c r="E131" s="19"/>
      <c r="F131" s="19"/>
      <c r="G131" s="19"/>
      <c r="H131" s="19"/>
      <c r="I131" s="1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>
      <c r="A132" s="18"/>
      <c r="B132" s="19"/>
      <c r="C132" s="19"/>
      <c r="D132" s="19"/>
      <c r="E132" s="19"/>
      <c r="F132" s="19"/>
      <c r="G132" s="19"/>
      <c r="H132" s="19"/>
      <c r="I132" s="1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>
      <c r="A133" s="18"/>
      <c r="B133" s="19"/>
      <c r="C133" s="19"/>
      <c r="D133" s="19"/>
      <c r="E133" s="19"/>
      <c r="F133" s="19"/>
      <c r="G133" s="19"/>
      <c r="H133" s="19"/>
      <c r="I133" s="1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>
      <c r="A134" s="18"/>
      <c r="B134" s="19"/>
      <c r="C134" s="19"/>
      <c r="D134" s="19"/>
      <c r="E134" s="19"/>
      <c r="F134" s="19"/>
      <c r="G134" s="19"/>
      <c r="H134" s="19"/>
      <c r="I134" s="1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>
      <c r="A135" s="18"/>
      <c r="B135" s="19"/>
      <c r="C135" s="19"/>
      <c r="D135" s="19"/>
      <c r="E135" s="19"/>
      <c r="F135" s="19"/>
      <c r="G135" s="19"/>
      <c r="H135" s="19"/>
      <c r="I135" s="1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>
      <c r="A136" s="18"/>
      <c r="B136" s="19"/>
      <c r="C136" s="19"/>
      <c r="D136" s="19"/>
      <c r="E136" s="19"/>
      <c r="F136" s="19"/>
      <c r="G136" s="19"/>
      <c r="H136" s="19"/>
      <c r="I136" s="1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>
      <c r="A137" s="18"/>
      <c r="B137" s="19"/>
      <c r="C137" s="19"/>
      <c r="D137" s="19"/>
      <c r="E137" s="19"/>
      <c r="F137" s="19"/>
      <c r="G137" s="19"/>
      <c r="H137" s="19"/>
      <c r="I137" s="1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>
      <c r="A138" s="18"/>
      <c r="B138" s="19"/>
      <c r="C138" s="19"/>
      <c r="D138" s="19"/>
      <c r="E138" s="19"/>
      <c r="F138" s="19"/>
      <c r="G138" s="19"/>
      <c r="H138" s="19"/>
      <c r="I138" s="1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>
      <c r="A139" s="18"/>
      <c r="B139" s="19"/>
      <c r="C139" s="19"/>
      <c r="D139" s="19"/>
      <c r="E139" s="19"/>
      <c r="F139" s="19"/>
      <c r="G139" s="19"/>
      <c r="H139" s="19"/>
      <c r="I139" s="1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>
      <c r="A140" s="18"/>
      <c r="B140" s="19"/>
      <c r="C140" s="19"/>
      <c r="D140" s="19"/>
      <c r="E140" s="19"/>
      <c r="F140" s="19"/>
      <c r="G140" s="19"/>
      <c r="H140" s="19"/>
      <c r="I140" s="1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>
      <c r="A141" s="18"/>
      <c r="B141" s="19"/>
      <c r="C141" s="19"/>
      <c r="D141" s="19"/>
      <c r="E141" s="19"/>
      <c r="F141" s="19"/>
      <c r="G141" s="19"/>
      <c r="H141" s="19"/>
      <c r="I141" s="1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>
      <c r="A142" s="18"/>
      <c r="B142" s="19"/>
      <c r="C142" s="19"/>
      <c r="D142" s="19"/>
      <c r="E142" s="19"/>
      <c r="F142" s="19"/>
      <c r="G142" s="19"/>
      <c r="H142" s="19"/>
      <c r="I142" s="1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>
      <c r="A143" s="18"/>
      <c r="B143" s="19"/>
      <c r="C143" s="19"/>
      <c r="D143" s="19"/>
      <c r="E143" s="19"/>
      <c r="F143" s="19"/>
      <c r="G143" s="19"/>
      <c r="H143" s="19"/>
      <c r="I143" s="1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>
      <c r="A144" s="18"/>
      <c r="B144" s="19"/>
      <c r="C144" s="19"/>
      <c r="D144" s="19"/>
      <c r="E144" s="19"/>
      <c r="F144" s="19"/>
      <c r="G144" s="19"/>
      <c r="H144" s="19"/>
      <c r="I144" s="1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>
      <c r="A145" s="18"/>
      <c r="B145" s="19"/>
      <c r="C145" s="19"/>
      <c r="D145" s="19"/>
      <c r="E145" s="19"/>
      <c r="F145" s="19"/>
      <c r="G145" s="19"/>
      <c r="H145" s="19"/>
      <c r="I145" s="1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>
      <c r="A146" s="18"/>
      <c r="B146" s="19"/>
      <c r="C146" s="19"/>
      <c r="D146" s="19"/>
      <c r="E146" s="19"/>
      <c r="F146" s="19"/>
      <c r="G146" s="19"/>
      <c r="H146" s="19"/>
      <c r="I146" s="1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>
      <c r="A147" s="18"/>
      <c r="B147" s="19"/>
      <c r="C147" s="19"/>
      <c r="D147" s="19"/>
      <c r="E147" s="19"/>
      <c r="F147" s="19"/>
      <c r="G147" s="19"/>
      <c r="H147" s="19"/>
      <c r="I147" s="1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>
      <c r="A148" s="18"/>
      <c r="B148" s="19"/>
      <c r="C148" s="19"/>
      <c r="D148" s="19"/>
      <c r="E148" s="19"/>
      <c r="F148" s="19"/>
      <c r="G148" s="19"/>
      <c r="H148" s="19"/>
      <c r="I148" s="1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>
      <c r="A149" s="18"/>
      <c r="B149" s="19"/>
      <c r="C149" s="19"/>
      <c r="D149" s="19"/>
      <c r="E149" s="19"/>
      <c r="F149" s="19"/>
      <c r="G149" s="19"/>
      <c r="H149" s="19"/>
      <c r="I149" s="1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>
      <c r="A150" s="18"/>
      <c r="B150" s="19"/>
      <c r="C150" s="19"/>
      <c r="D150" s="19"/>
      <c r="E150" s="19"/>
      <c r="F150" s="19"/>
      <c r="G150" s="19"/>
      <c r="H150" s="19"/>
      <c r="I150" s="1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>
      <c r="A151" s="18"/>
      <c r="B151" s="19"/>
      <c r="C151" s="19"/>
      <c r="D151" s="19"/>
      <c r="E151" s="19"/>
      <c r="F151" s="19"/>
      <c r="G151" s="19"/>
      <c r="H151" s="19"/>
      <c r="I151" s="1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>
      <c r="A152" s="18"/>
      <c r="B152" s="19"/>
      <c r="C152" s="19"/>
      <c r="D152" s="19"/>
      <c r="E152" s="19"/>
      <c r="F152" s="19"/>
      <c r="G152" s="19"/>
      <c r="H152" s="19"/>
      <c r="I152" s="1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>
      <c r="A153" s="18"/>
      <c r="B153" s="19"/>
      <c r="C153" s="19"/>
      <c r="D153" s="19"/>
      <c r="E153" s="19"/>
      <c r="F153" s="19"/>
      <c r="G153" s="19"/>
      <c r="H153" s="19"/>
      <c r="I153" s="1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>
      <c r="A154" s="18"/>
      <c r="B154" s="19"/>
      <c r="C154" s="19"/>
      <c r="D154" s="19"/>
      <c r="E154" s="19"/>
      <c r="F154" s="19"/>
      <c r="G154" s="19"/>
      <c r="H154" s="19"/>
      <c r="I154" s="1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>
      <c r="A155" s="18"/>
      <c r="B155" s="19"/>
      <c r="C155" s="19"/>
      <c r="D155" s="19"/>
      <c r="E155" s="19"/>
      <c r="F155" s="19"/>
      <c r="G155" s="19"/>
      <c r="H155" s="19"/>
      <c r="I155" s="1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>
      <c r="A156" s="18"/>
      <c r="B156" s="19"/>
      <c r="C156" s="19"/>
      <c r="D156" s="19"/>
      <c r="E156" s="19"/>
      <c r="F156" s="19"/>
      <c r="G156" s="19"/>
      <c r="H156" s="19"/>
      <c r="I156" s="1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>
      <c r="A157" s="18"/>
      <c r="B157" s="19"/>
      <c r="C157" s="19"/>
      <c r="D157" s="19"/>
      <c r="E157" s="19"/>
      <c r="F157" s="19"/>
      <c r="G157" s="19"/>
      <c r="H157" s="19"/>
      <c r="I157" s="1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>
      <c r="A158" s="18"/>
      <c r="B158" s="19"/>
      <c r="C158" s="19"/>
      <c r="D158" s="19"/>
      <c r="E158" s="19"/>
      <c r="F158" s="19"/>
      <c r="G158" s="19"/>
      <c r="H158" s="19"/>
      <c r="I158" s="1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>
      <c r="A159" s="18"/>
      <c r="B159" s="19"/>
      <c r="C159" s="19"/>
      <c r="D159" s="19"/>
      <c r="E159" s="19"/>
      <c r="F159" s="19"/>
      <c r="G159" s="19"/>
      <c r="H159" s="19"/>
      <c r="I159" s="19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>
      <c r="A160" s="18"/>
      <c r="B160" s="19"/>
      <c r="C160" s="19"/>
      <c r="D160" s="19"/>
      <c r="E160" s="19"/>
      <c r="F160" s="19"/>
      <c r="G160" s="19"/>
      <c r="H160" s="19"/>
      <c r="I160" s="1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>
      <c r="A161" s="18"/>
      <c r="B161" s="19"/>
      <c r="C161" s="19"/>
      <c r="D161" s="19"/>
      <c r="E161" s="19"/>
      <c r="F161" s="19"/>
      <c r="G161" s="19"/>
      <c r="H161" s="19"/>
      <c r="I161" s="1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>
      <c r="A162" s="18"/>
      <c r="B162" s="19"/>
      <c r="C162" s="19"/>
      <c r="D162" s="19"/>
      <c r="E162" s="19"/>
      <c r="F162" s="19"/>
      <c r="G162" s="19"/>
      <c r="H162" s="19"/>
      <c r="I162" s="1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>
      <c r="A163" s="18"/>
      <c r="B163" s="19"/>
      <c r="C163" s="19"/>
      <c r="D163" s="19"/>
      <c r="E163" s="19"/>
      <c r="F163" s="19"/>
      <c r="G163" s="19"/>
      <c r="H163" s="19"/>
      <c r="I163" s="1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>
      <c r="A164" s="18"/>
      <c r="B164" s="19"/>
      <c r="C164" s="19"/>
      <c r="D164" s="19"/>
      <c r="E164" s="19"/>
      <c r="F164" s="19"/>
      <c r="G164" s="19"/>
      <c r="H164" s="19"/>
      <c r="I164" s="1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>
      <c r="A165" s="18"/>
      <c r="B165" s="19"/>
      <c r="C165" s="19"/>
      <c r="D165" s="19"/>
      <c r="E165" s="19"/>
      <c r="F165" s="19"/>
      <c r="G165" s="19"/>
      <c r="H165" s="19"/>
      <c r="I165" s="1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>
      <c r="A166" s="18"/>
      <c r="B166" s="19"/>
      <c r="C166" s="19"/>
      <c r="D166" s="19"/>
      <c r="E166" s="19"/>
      <c r="F166" s="19"/>
      <c r="G166" s="19"/>
      <c r="H166" s="19"/>
      <c r="I166" s="1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>
      <c r="A167" s="18"/>
      <c r="B167" s="19"/>
      <c r="C167" s="19"/>
      <c r="D167" s="19"/>
      <c r="E167" s="19"/>
      <c r="F167" s="19"/>
      <c r="G167" s="19"/>
      <c r="H167" s="19"/>
      <c r="I167" s="19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>
      <c r="A168" s="18"/>
      <c r="B168" s="19"/>
      <c r="C168" s="19"/>
      <c r="D168" s="19"/>
      <c r="E168" s="19"/>
      <c r="F168" s="19"/>
      <c r="G168" s="19"/>
      <c r="H168" s="19"/>
      <c r="I168" s="19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>
      <c r="A169" s="18"/>
      <c r="B169" s="19"/>
      <c r="C169" s="19"/>
      <c r="D169" s="19"/>
      <c r="E169" s="19"/>
      <c r="F169" s="19"/>
      <c r="G169" s="19"/>
      <c r="H169" s="19"/>
      <c r="I169" s="1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>
      <c r="A170" s="18"/>
      <c r="B170" s="19"/>
      <c r="C170" s="19"/>
      <c r="D170" s="19"/>
      <c r="E170" s="19"/>
      <c r="F170" s="19"/>
      <c r="G170" s="19"/>
      <c r="H170" s="19"/>
      <c r="I170" s="1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>
      <c r="A171" s="18"/>
      <c r="B171" s="19"/>
      <c r="C171" s="19"/>
      <c r="D171" s="19"/>
      <c r="E171" s="19"/>
      <c r="F171" s="19"/>
      <c r="G171" s="19"/>
      <c r="H171" s="19"/>
      <c r="I171" s="1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>
      <c r="A172" s="18"/>
      <c r="B172" s="19"/>
      <c r="C172" s="19"/>
      <c r="D172" s="19"/>
      <c r="E172" s="19"/>
      <c r="F172" s="19"/>
      <c r="G172" s="19"/>
      <c r="H172" s="19"/>
      <c r="I172" s="1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>
      <c r="A173" s="18"/>
      <c r="B173" s="19"/>
      <c r="C173" s="19"/>
      <c r="D173" s="19"/>
      <c r="E173" s="19"/>
      <c r="F173" s="19"/>
      <c r="G173" s="19"/>
      <c r="H173" s="19"/>
      <c r="I173" s="19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>
      <c r="A174" s="18"/>
      <c r="B174" s="19"/>
      <c r="C174" s="19"/>
      <c r="D174" s="19"/>
      <c r="E174" s="19"/>
      <c r="F174" s="19"/>
      <c r="G174" s="19"/>
      <c r="H174" s="19"/>
      <c r="I174" s="19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>
      <c r="A175" s="18"/>
      <c r="B175" s="19"/>
      <c r="C175" s="19"/>
      <c r="D175" s="19"/>
      <c r="E175" s="19"/>
      <c r="F175" s="19"/>
      <c r="G175" s="19"/>
      <c r="H175" s="19"/>
      <c r="I175" s="1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>
      <c r="A176" s="18"/>
      <c r="B176" s="19"/>
      <c r="C176" s="19"/>
      <c r="D176" s="19"/>
      <c r="E176" s="19"/>
      <c r="F176" s="19"/>
      <c r="G176" s="19"/>
      <c r="H176" s="19"/>
      <c r="I176" s="19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>
      <c r="A177" s="18"/>
      <c r="B177" s="19"/>
      <c r="C177" s="19"/>
      <c r="D177" s="19"/>
      <c r="E177" s="19"/>
      <c r="F177" s="19"/>
      <c r="G177" s="19"/>
      <c r="H177" s="19"/>
      <c r="I177" s="19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>
      <c r="A178" s="18"/>
      <c r="B178" s="19"/>
      <c r="C178" s="19"/>
      <c r="D178" s="19"/>
      <c r="E178" s="19"/>
      <c r="F178" s="19"/>
      <c r="G178" s="19"/>
      <c r="H178" s="19"/>
      <c r="I178" s="19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>
      <c r="A179" s="18"/>
      <c r="B179" s="19"/>
      <c r="C179" s="19"/>
      <c r="D179" s="19"/>
      <c r="E179" s="19"/>
      <c r="F179" s="19"/>
      <c r="G179" s="19"/>
      <c r="H179" s="19"/>
      <c r="I179" s="19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>
      <c r="A180" s="18"/>
      <c r="B180" s="19"/>
      <c r="C180" s="19"/>
      <c r="D180" s="19"/>
      <c r="E180" s="19"/>
      <c r="F180" s="19"/>
      <c r="G180" s="19"/>
      <c r="H180" s="19"/>
      <c r="I180" s="1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>
      <c r="A181" s="18"/>
      <c r="B181" s="19"/>
      <c r="C181" s="19"/>
      <c r="D181" s="19"/>
      <c r="E181" s="19"/>
      <c r="F181" s="19"/>
      <c r="G181" s="19"/>
      <c r="H181" s="19"/>
      <c r="I181" s="19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>
      <c r="A182" s="18"/>
      <c r="B182" s="19"/>
      <c r="C182" s="19"/>
      <c r="D182" s="19"/>
      <c r="E182" s="19"/>
      <c r="F182" s="19"/>
      <c r="G182" s="19"/>
      <c r="H182" s="19"/>
      <c r="I182" s="1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>
      <c r="A183" s="18"/>
      <c r="B183" s="19"/>
      <c r="C183" s="19"/>
      <c r="D183" s="19"/>
      <c r="E183" s="19"/>
      <c r="F183" s="19"/>
      <c r="G183" s="19"/>
      <c r="H183" s="19"/>
      <c r="I183" s="19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>
      <c r="A184" s="18"/>
      <c r="B184" s="19"/>
      <c r="C184" s="19"/>
      <c r="D184" s="19"/>
      <c r="E184" s="19"/>
      <c r="F184" s="19"/>
      <c r="G184" s="19"/>
      <c r="H184" s="19"/>
      <c r="I184" s="19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>
      <c r="A185" s="18"/>
      <c r="B185" s="19"/>
      <c r="C185" s="19"/>
      <c r="D185" s="19"/>
      <c r="E185" s="19"/>
      <c r="F185" s="19"/>
      <c r="G185" s="19"/>
      <c r="H185" s="19"/>
      <c r="I185" s="1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>
      <c r="A186" s="18"/>
      <c r="B186" s="19"/>
      <c r="C186" s="19"/>
      <c r="D186" s="19"/>
      <c r="E186" s="19"/>
      <c r="F186" s="19"/>
      <c r="G186" s="19"/>
      <c r="H186" s="19"/>
      <c r="I186" s="19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>
      <c r="A187" s="18"/>
      <c r="B187" s="19"/>
      <c r="C187" s="19"/>
      <c r="D187" s="19"/>
      <c r="E187" s="19"/>
      <c r="F187" s="19"/>
      <c r="G187" s="19"/>
      <c r="H187" s="19"/>
      <c r="I187" s="19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>
      <c r="A188" s="18"/>
      <c r="B188" s="19"/>
      <c r="C188" s="19"/>
      <c r="D188" s="19"/>
      <c r="E188" s="19"/>
      <c r="F188" s="19"/>
      <c r="G188" s="19"/>
      <c r="H188" s="19"/>
      <c r="I188" s="19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>
      <c r="A189" s="18"/>
      <c r="B189" s="19"/>
      <c r="C189" s="19"/>
      <c r="D189" s="19"/>
      <c r="E189" s="19"/>
      <c r="F189" s="19"/>
      <c r="G189" s="19"/>
      <c r="H189" s="19"/>
      <c r="I189" s="19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>
      <c r="A190" s="18"/>
      <c r="B190" s="19"/>
      <c r="C190" s="19"/>
      <c r="D190" s="19"/>
      <c r="E190" s="19"/>
      <c r="F190" s="19"/>
      <c r="G190" s="19"/>
      <c r="H190" s="19"/>
      <c r="I190" s="19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>
      <c r="A191" s="18"/>
      <c r="B191" s="19"/>
      <c r="C191" s="19"/>
      <c r="D191" s="19"/>
      <c r="E191" s="19"/>
      <c r="F191" s="19"/>
      <c r="G191" s="19"/>
      <c r="H191" s="19"/>
      <c r="I191" s="19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>
      <c r="A192" s="18"/>
      <c r="B192" s="19"/>
      <c r="C192" s="19"/>
      <c r="D192" s="19"/>
      <c r="E192" s="19"/>
      <c r="F192" s="19"/>
      <c r="G192" s="19"/>
      <c r="H192" s="19"/>
      <c r="I192" s="19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>
      <c r="A193" s="18"/>
      <c r="B193" s="19"/>
      <c r="C193" s="19"/>
      <c r="D193" s="19"/>
      <c r="E193" s="19"/>
      <c r="F193" s="19"/>
      <c r="G193" s="19"/>
      <c r="H193" s="19"/>
      <c r="I193" s="19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>
      <c r="A194" s="18"/>
      <c r="B194" s="19"/>
      <c r="C194" s="19"/>
      <c r="D194" s="19"/>
      <c r="E194" s="19"/>
      <c r="F194" s="19"/>
      <c r="G194" s="19"/>
      <c r="H194" s="19"/>
      <c r="I194" s="19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>
      <c r="A195" s="18"/>
      <c r="B195" s="19"/>
      <c r="C195" s="19"/>
      <c r="D195" s="19"/>
      <c r="E195" s="19"/>
      <c r="F195" s="19"/>
      <c r="G195" s="19"/>
      <c r="H195" s="19"/>
      <c r="I195" s="19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>
      <c r="A196" s="18"/>
      <c r="B196" s="19"/>
      <c r="C196" s="19"/>
      <c r="D196" s="19"/>
      <c r="E196" s="19"/>
      <c r="F196" s="19"/>
      <c r="G196" s="19"/>
      <c r="H196" s="19"/>
      <c r="I196" s="19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>
      <c r="A197" s="18"/>
      <c r="B197" s="19"/>
      <c r="C197" s="19"/>
      <c r="D197" s="19"/>
      <c r="E197" s="19"/>
      <c r="F197" s="19"/>
      <c r="G197" s="19"/>
      <c r="H197" s="19"/>
      <c r="I197" s="19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>
      <c r="A198" s="18"/>
      <c r="B198" s="19"/>
      <c r="C198" s="19"/>
      <c r="D198" s="19"/>
      <c r="E198" s="19"/>
      <c r="F198" s="19"/>
      <c r="G198" s="19"/>
      <c r="H198" s="19"/>
      <c r="I198" s="19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>
      <c r="A199" s="18"/>
      <c r="B199" s="19"/>
      <c r="C199" s="19"/>
      <c r="D199" s="19"/>
      <c r="E199" s="19"/>
      <c r="F199" s="19"/>
      <c r="G199" s="19"/>
      <c r="H199" s="19"/>
      <c r="I199" s="19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>
      <c r="A200" s="18"/>
      <c r="B200" s="19"/>
      <c r="C200" s="19"/>
      <c r="D200" s="19"/>
      <c r="E200" s="19"/>
      <c r="F200" s="19"/>
      <c r="G200" s="19"/>
      <c r="H200" s="19"/>
      <c r="I200" s="19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>
      <c r="A201" s="18"/>
      <c r="B201" s="19"/>
      <c r="C201" s="19"/>
      <c r="D201" s="19"/>
      <c r="E201" s="19"/>
      <c r="F201" s="19"/>
      <c r="G201" s="19"/>
      <c r="H201" s="19"/>
      <c r="I201" s="19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>
      <c r="A202" s="18"/>
      <c r="B202" s="19"/>
      <c r="C202" s="19"/>
      <c r="D202" s="19"/>
      <c r="E202" s="19"/>
      <c r="F202" s="19"/>
      <c r="G202" s="19"/>
      <c r="H202" s="19"/>
      <c r="I202" s="19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>
      <c r="A203" s="18"/>
      <c r="B203" s="19"/>
      <c r="C203" s="19"/>
      <c r="D203" s="19"/>
      <c r="E203" s="19"/>
      <c r="F203" s="19"/>
      <c r="G203" s="19"/>
      <c r="H203" s="19"/>
      <c r="I203" s="19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>
      <c r="A204" s="18"/>
      <c r="B204" s="19"/>
      <c r="C204" s="19"/>
      <c r="D204" s="19"/>
      <c r="E204" s="19"/>
      <c r="F204" s="19"/>
      <c r="G204" s="19"/>
      <c r="H204" s="19"/>
      <c r="I204" s="19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>
      <c r="A205" s="18"/>
      <c r="B205" s="19"/>
      <c r="C205" s="19"/>
      <c r="D205" s="19"/>
      <c r="E205" s="19"/>
      <c r="F205" s="19"/>
      <c r="G205" s="19"/>
      <c r="H205" s="19"/>
      <c r="I205" s="19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>
      <c r="A206" s="18"/>
      <c r="B206" s="19"/>
      <c r="C206" s="19"/>
      <c r="D206" s="19"/>
      <c r="E206" s="19"/>
      <c r="F206" s="19"/>
      <c r="G206" s="19"/>
      <c r="H206" s="19"/>
      <c r="I206" s="19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>
      <c r="A207" s="18"/>
      <c r="B207" s="19"/>
      <c r="C207" s="19"/>
      <c r="D207" s="19"/>
      <c r="E207" s="19"/>
      <c r="F207" s="19"/>
      <c r="G207" s="19"/>
      <c r="H207" s="19"/>
      <c r="I207" s="19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>
      <c r="A208" s="18"/>
      <c r="B208" s="19"/>
      <c r="C208" s="19"/>
      <c r="D208" s="19"/>
      <c r="E208" s="19"/>
      <c r="F208" s="19"/>
      <c r="G208" s="19"/>
      <c r="H208" s="19"/>
      <c r="I208" s="19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>
      <c r="A209" s="18"/>
      <c r="B209" s="19"/>
      <c r="C209" s="19"/>
      <c r="D209" s="19"/>
      <c r="E209" s="19"/>
      <c r="F209" s="19"/>
      <c r="G209" s="19"/>
      <c r="H209" s="19"/>
      <c r="I209" s="19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>
      <c r="A210" s="18"/>
      <c r="B210" s="19"/>
      <c r="C210" s="19"/>
      <c r="D210" s="19"/>
      <c r="E210" s="19"/>
      <c r="F210" s="19"/>
      <c r="G210" s="19"/>
      <c r="H210" s="19"/>
      <c r="I210" s="19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>
      <c r="A211" s="18"/>
      <c r="B211" s="19"/>
      <c r="C211" s="19"/>
      <c r="D211" s="19"/>
      <c r="E211" s="19"/>
      <c r="F211" s="19"/>
      <c r="G211" s="19"/>
      <c r="H211" s="19"/>
      <c r="I211" s="19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>
      <c r="A212" s="18"/>
      <c r="B212" s="19"/>
      <c r="C212" s="19"/>
      <c r="D212" s="19"/>
      <c r="E212" s="19"/>
      <c r="F212" s="19"/>
      <c r="G212" s="19"/>
      <c r="H212" s="19"/>
      <c r="I212" s="19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>
      <c r="A213" s="18"/>
      <c r="B213" s="19"/>
      <c r="C213" s="19"/>
      <c r="D213" s="19"/>
      <c r="E213" s="19"/>
      <c r="F213" s="19"/>
      <c r="G213" s="19"/>
      <c r="H213" s="19"/>
      <c r="I213" s="19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>
      <c r="A214" s="18"/>
      <c r="B214" s="19"/>
      <c r="C214" s="19"/>
      <c r="D214" s="19"/>
      <c r="E214" s="19"/>
      <c r="F214" s="19"/>
      <c r="G214" s="19"/>
      <c r="H214" s="19"/>
      <c r="I214" s="19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>
      <c r="A215" s="18"/>
      <c r="B215" s="19"/>
      <c r="C215" s="19"/>
      <c r="D215" s="19"/>
      <c r="E215" s="19"/>
      <c r="F215" s="19"/>
      <c r="G215" s="19"/>
      <c r="H215" s="19"/>
      <c r="I215" s="19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>
      <c r="A216" s="18"/>
      <c r="B216" s="19"/>
      <c r="C216" s="19"/>
      <c r="D216" s="19"/>
      <c r="E216" s="19"/>
      <c r="F216" s="19"/>
      <c r="G216" s="19"/>
      <c r="H216" s="19"/>
      <c r="I216" s="19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>
      <c r="A217" s="18"/>
      <c r="B217" s="19"/>
      <c r="C217" s="19"/>
      <c r="D217" s="19"/>
      <c r="E217" s="19"/>
      <c r="F217" s="19"/>
      <c r="G217" s="19"/>
      <c r="H217" s="19"/>
      <c r="I217" s="19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>
      <c r="A218" s="18"/>
      <c r="B218" s="19"/>
      <c r="C218" s="19"/>
      <c r="D218" s="19"/>
      <c r="E218" s="19"/>
      <c r="F218" s="19"/>
      <c r="G218" s="19"/>
      <c r="H218" s="19"/>
      <c r="I218" s="19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>
      <c r="A219" s="18"/>
      <c r="B219" s="19"/>
      <c r="C219" s="19"/>
      <c r="D219" s="19"/>
      <c r="E219" s="19"/>
      <c r="F219" s="19"/>
      <c r="G219" s="19"/>
      <c r="H219" s="19"/>
      <c r="I219" s="19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>
      <c r="A220" s="18"/>
      <c r="B220" s="19"/>
      <c r="C220" s="19"/>
      <c r="D220" s="19"/>
      <c r="E220" s="19"/>
      <c r="F220" s="19"/>
      <c r="G220" s="19"/>
      <c r="H220" s="19"/>
      <c r="I220" s="19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12:C12"/>
    <mergeCell ref="A1:I1"/>
    <mergeCell ref="A2:I2"/>
    <mergeCell ref="A3:A4"/>
    <mergeCell ref="B3:B4"/>
    <mergeCell ref="C3:C4"/>
    <mergeCell ref="D3:H3"/>
    <mergeCell ref="I3:I4"/>
  </mergeCells>
  <pageMargins left="0.49" right="0.17" top="0.32" bottom="0.2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19" workbookViewId="0">
      <selection activeCell="B22" sqref="B22"/>
    </sheetView>
  </sheetViews>
  <sheetFormatPr defaultColWidth="14.44140625" defaultRowHeight="15" customHeight="1"/>
  <cols>
    <col min="1" max="1" width="5.109375" customWidth="1"/>
    <col min="2" max="2" width="40.44140625" customWidth="1"/>
    <col min="3" max="3" width="12.44140625" customWidth="1"/>
    <col min="4" max="4" width="11.88671875" customWidth="1"/>
    <col min="5" max="5" width="10" customWidth="1"/>
    <col min="6" max="6" width="10.88671875" customWidth="1"/>
    <col min="7" max="7" width="8.6640625" customWidth="1"/>
    <col min="8" max="8" width="10.44140625" customWidth="1"/>
    <col min="9" max="26" width="9" customWidth="1"/>
  </cols>
  <sheetData>
    <row r="1" spans="1:26" ht="18" customHeight="1">
      <c r="A1" s="370" t="s">
        <v>25</v>
      </c>
      <c r="B1" s="371"/>
      <c r="C1" s="371"/>
      <c r="D1" s="371"/>
      <c r="E1" s="371"/>
      <c r="F1" s="371"/>
      <c r="G1" s="371"/>
      <c r="H1" s="37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8" customHeight="1">
      <c r="A2" s="370" t="s">
        <v>26</v>
      </c>
      <c r="B2" s="371"/>
      <c r="C2" s="371"/>
      <c r="D2" s="371"/>
      <c r="E2" s="371"/>
      <c r="F2" s="371"/>
      <c r="G2" s="371"/>
      <c r="H2" s="37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8" customHeight="1">
      <c r="A3" s="22" t="s">
        <v>27</v>
      </c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8" customHeight="1">
      <c r="A4" s="22" t="s">
        <v>28</v>
      </c>
      <c r="B4" s="2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8" customHeight="1">
      <c r="A5" s="22"/>
      <c r="B5" s="23" t="s">
        <v>29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8" customHeight="1">
      <c r="A6" s="22"/>
      <c r="B6" s="21" t="s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8" customHeight="1">
      <c r="A7" s="22"/>
      <c r="B7" s="24" t="s">
        <v>31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8" customHeight="1">
      <c r="A8" s="22" t="s">
        <v>32</v>
      </c>
      <c r="B8" s="23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8" customHeight="1">
      <c r="A9" s="22"/>
      <c r="B9" s="24" t="s">
        <v>33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8" customHeight="1">
      <c r="A10" s="22"/>
      <c r="B10" s="24" t="s">
        <v>34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8" customHeight="1">
      <c r="A11" s="22"/>
      <c r="B11" s="24" t="s">
        <v>35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8" customHeight="1">
      <c r="A12" s="22"/>
      <c r="B12" s="24" t="s">
        <v>36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8" customHeight="1">
      <c r="A13" s="22"/>
      <c r="B13" s="24" t="s">
        <v>37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8" customHeight="1">
      <c r="A14" s="22"/>
      <c r="B14" s="21" t="s">
        <v>38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8" customHeight="1">
      <c r="A15" s="22"/>
      <c r="B15" s="21" t="s">
        <v>39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8" customHeight="1">
      <c r="A16" s="22"/>
      <c r="B16" s="21" t="s">
        <v>40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8" customHeight="1">
      <c r="A17" s="22"/>
      <c r="B17" s="21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6.75" customHeight="1">
      <c r="A18" s="372"/>
      <c r="B18" s="373"/>
      <c r="C18" s="373"/>
      <c r="D18" s="373"/>
      <c r="E18" s="373"/>
      <c r="F18" s="373"/>
      <c r="G18" s="373"/>
      <c r="H18" s="373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8" customHeight="1">
      <c r="A19" s="368" t="s">
        <v>2</v>
      </c>
      <c r="B19" s="368" t="s">
        <v>42</v>
      </c>
      <c r="C19" s="368" t="s">
        <v>43</v>
      </c>
      <c r="D19" s="368" t="s">
        <v>44</v>
      </c>
      <c r="E19" s="368" t="s">
        <v>45</v>
      </c>
      <c r="F19" s="369" t="s">
        <v>5</v>
      </c>
      <c r="G19" s="359"/>
      <c r="H19" s="368" t="s">
        <v>46</v>
      </c>
      <c r="I19" s="368" t="s">
        <v>47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8" customHeight="1">
      <c r="A20" s="365"/>
      <c r="B20" s="365"/>
      <c r="C20" s="365"/>
      <c r="D20" s="365"/>
      <c r="E20" s="365"/>
      <c r="F20" s="25" t="s">
        <v>48</v>
      </c>
      <c r="G20" s="25" t="s">
        <v>49</v>
      </c>
      <c r="H20" s="365"/>
      <c r="I20" s="365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8" customHeight="1">
      <c r="A21" s="26">
        <v>1</v>
      </c>
      <c r="B21" s="27" t="s">
        <v>50</v>
      </c>
      <c r="C21" s="28"/>
      <c r="D21" s="28"/>
      <c r="E21" s="28"/>
      <c r="F21" s="28"/>
      <c r="G21" s="28"/>
      <c r="H21" s="28"/>
      <c r="I21" s="28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8" customHeight="1">
      <c r="A22" s="29"/>
      <c r="B22" s="30" t="s">
        <v>51</v>
      </c>
      <c r="C22" s="31"/>
      <c r="D22" s="31"/>
      <c r="E22" s="31"/>
      <c r="F22" s="31"/>
      <c r="G22" s="31"/>
      <c r="H22" s="31"/>
      <c r="I22" s="3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" customHeight="1">
      <c r="A23" s="29"/>
      <c r="B23" s="32" t="s">
        <v>52</v>
      </c>
      <c r="C23" s="31"/>
      <c r="D23" s="31"/>
      <c r="E23" s="31" t="s">
        <v>53</v>
      </c>
      <c r="F23" s="31"/>
      <c r="G23" s="31"/>
      <c r="H23" s="31"/>
      <c r="I23" s="3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" customHeight="1">
      <c r="A24" s="31"/>
      <c r="B24" s="30" t="s">
        <v>54</v>
      </c>
      <c r="C24" s="31"/>
      <c r="D24" s="31"/>
      <c r="E24" s="31" t="s">
        <v>55</v>
      </c>
      <c r="F24" s="31"/>
      <c r="G24" s="31"/>
      <c r="H24" s="31"/>
      <c r="I24" s="3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8" customHeight="1">
      <c r="A25" s="31"/>
      <c r="B25" s="33" t="s">
        <v>56</v>
      </c>
      <c r="C25" s="31" t="s">
        <v>57</v>
      </c>
      <c r="D25" s="31"/>
      <c r="E25" s="31" t="s">
        <v>58</v>
      </c>
      <c r="F25" s="31"/>
      <c r="G25" s="31"/>
      <c r="H25" s="31" t="s">
        <v>59</v>
      </c>
      <c r="I25" s="31" t="s">
        <v>60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8" customHeight="1">
      <c r="A26" s="31"/>
      <c r="B26" s="33" t="s">
        <v>61</v>
      </c>
      <c r="C26" s="31"/>
      <c r="D26" s="31"/>
      <c r="E26" s="31" t="s">
        <v>62</v>
      </c>
      <c r="F26" s="31"/>
      <c r="G26" s="31"/>
      <c r="H26" s="31" t="s">
        <v>59</v>
      </c>
      <c r="I26" s="3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8" customHeight="1">
      <c r="A27" s="31"/>
      <c r="B27" s="33" t="s">
        <v>63</v>
      </c>
      <c r="C27" s="31"/>
      <c r="D27" s="31"/>
      <c r="E27" s="31"/>
      <c r="F27" s="31"/>
      <c r="G27" s="31"/>
      <c r="H27" s="31" t="s">
        <v>64</v>
      </c>
      <c r="I27" s="3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9.5" customHeight="1">
      <c r="A28" s="31"/>
      <c r="B28" s="33" t="s">
        <v>65</v>
      </c>
      <c r="C28" s="31" t="s">
        <v>66</v>
      </c>
      <c r="D28" s="31" t="s">
        <v>67</v>
      </c>
      <c r="E28" s="31"/>
      <c r="F28" s="34">
        <v>40300</v>
      </c>
      <c r="G28" s="29" t="s">
        <v>68</v>
      </c>
      <c r="H28" s="31" t="s">
        <v>69</v>
      </c>
      <c r="I28" s="3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8" customHeight="1">
      <c r="A29" s="31"/>
      <c r="B29" s="33" t="s">
        <v>70</v>
      </c>
      <c r="C29" s="31"/>
      <c r="D29" s="31"/>
      <c r="E29" s="31"/>
      <c r="F29" s="31"/>
      <c r="G29" s="31"/>
      <c r="H29" s="31" t="s">
        <v>71</v>
      </c>
      <c r="I29" s="3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9" customHeight="1">
      <c r="A30" s="35"/>
      <c r="B30" s="36"/>
      <c r="C30" s="35"/>
      <c r="D30" s="35"/>
      <c r="E30" s="35"/>
      <c r="F30" s="35"/>
      <c r="G30" s="35"/>
      <c r="H30" s="35"/>
      <c r="I30" s="35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8" customHeight="1">
      <c r="A31" s="37"/>
      <c r="B31" s="38" t="s">
        <v>6</v>
      </c>
      <c r="C31" s="37"/>
      <c r="D31" s="37"/>
      <c r="E31" s="37"/>
      <c r="F31" s="39">
        <v>40300</v>
      </c>
      <c r="G31" s="40" t="s">
        <v>68</v>
      </c>
      <c r="H31" s="37"/>
      <c r="I31" s="37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8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8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8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8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8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8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8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8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8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8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8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8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8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8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8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8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8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8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8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8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8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8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8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8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8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8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8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8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8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8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8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8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8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8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8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8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8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8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8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8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8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8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8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8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8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8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8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8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8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8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8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8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8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8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8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8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8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8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8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8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8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8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8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8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8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8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8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8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8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8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8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8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8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8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8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8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8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8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8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8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8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8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8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8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8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8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8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8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8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8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8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8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8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8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8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8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8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8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8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8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8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8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8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8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8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8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8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8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8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8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8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8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8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8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8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8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8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8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8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8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8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8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8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8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8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8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8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8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8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8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8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8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8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8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8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8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8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8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8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8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8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8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8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8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8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8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8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8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8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8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8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8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8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8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8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8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8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8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8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8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8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8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8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8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8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8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8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8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8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8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8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8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8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8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8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8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8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8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8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8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8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8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8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8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8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8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8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8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8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8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8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8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8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8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8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8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8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8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8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8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8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8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8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8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8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8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8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8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8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8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8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8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8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8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8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8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8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8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8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8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8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8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8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8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8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8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8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8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8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8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8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8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8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8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8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8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8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8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8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8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8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8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8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8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8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8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8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8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8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8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8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8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8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8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8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8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8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8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8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8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8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8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8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8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8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8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8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8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8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8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8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8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8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8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8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8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8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8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8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8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8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8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8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8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8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8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8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8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8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8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8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8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8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8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8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8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8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8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8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8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8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8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8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8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8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8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8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8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8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8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8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8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8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8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8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8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8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8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8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8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8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8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8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8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8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8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8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8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8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8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8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8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8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8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8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8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8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8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8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8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8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8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8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8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8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8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8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8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8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8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8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8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8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8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8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8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8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8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8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8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8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8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8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8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8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8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8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8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8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8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8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8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8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8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8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8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8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8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8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8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8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8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8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8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8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8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8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8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8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8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8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8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8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8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8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8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8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8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8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8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8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8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8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8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8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8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8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8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8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8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8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8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8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8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8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8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8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8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8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8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8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8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8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8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8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8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8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8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8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8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8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8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8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8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8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8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8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8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8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8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8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8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8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8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8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8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8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8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8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8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8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8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8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8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8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8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8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8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8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8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8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8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8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8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8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8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8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8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8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8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8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8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8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8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8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8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8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8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8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8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8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8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8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8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8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8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8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8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8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8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8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8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8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8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8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8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8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8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8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8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8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8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8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8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8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8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8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8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8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8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8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8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8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8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8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8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8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8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8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8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8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8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8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8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8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8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8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8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8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8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8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8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8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8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8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8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8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8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8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8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8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8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8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8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8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8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8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8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8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8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8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8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8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8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8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8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8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8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8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8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8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8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8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8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8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8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8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8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8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8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8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8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8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8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8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8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8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8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8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8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8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8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8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8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8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8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8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8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8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8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8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8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8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8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8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8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8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8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8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8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8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8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8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8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8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8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8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8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8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8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8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8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8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8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8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8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8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8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8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8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8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8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8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8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8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8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8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8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8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8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8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8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8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8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8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8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8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8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8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8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8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8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8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8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8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8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8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8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8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8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8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8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8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8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8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8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8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8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8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8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8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8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8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8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8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8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8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8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8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8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8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8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8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8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8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8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8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8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8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8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8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8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8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8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8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8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8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8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8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8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8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8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8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8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8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8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8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8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8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8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8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8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8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8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8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8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8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8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8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8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8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8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8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8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8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8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8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8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8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8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8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8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8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8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8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8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8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8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8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8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8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8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8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8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8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8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8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8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8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8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8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8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8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8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8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8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8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8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8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8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8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8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8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8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8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8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8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8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8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8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8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8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8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8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8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8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8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8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8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8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8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8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8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8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8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8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8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8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8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8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8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8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8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8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8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8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8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8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8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8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8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8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8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8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8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8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8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8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8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8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8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8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8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8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8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8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8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8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8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8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8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8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8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8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8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8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8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8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8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8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8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8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8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8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8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8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8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8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8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8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8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8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8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8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8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8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8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8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8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8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8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8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8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8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8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8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8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8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8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8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8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8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8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8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8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8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8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8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8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8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8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8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8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8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8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8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8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8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8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8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8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8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8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8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8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8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8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8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8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8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8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8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8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8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8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8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8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8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8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8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8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8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8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8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8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8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8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8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8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8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8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8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8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8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8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8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8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8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8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8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1">
    <mergeCell ref="E19:E20"/>
    <mergeCell ref="F19:G19"/>
    <mergeCell ref="I19:I20"/>
    <mergeCell ref="A1:H1"/>
    <mergeCell ref="A2:H2"/>
    <mergeCell ref="A18:H18"/>
    <mergeCell ref="A19:A20"/>
    <mergeCell ref="B19:B20"/>
    <mergeCell ref="C19:C20"/>
    <mergeCell ref="D19:D20"/>
    <mergeCell ref="H19:H20"/>
  </mergeCells>
  <pageMargins left="0.42" right="0.11811023622047245" top="0.23" bottom="0.16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A7" workbookViewId="0">
      <selection activeCell="B15" sqref="B15"/>
    </sheetView>
  </sheetViews>
  <sheetFormatPr defaultColWidth="14.44140625" defaultRowHeight="15" customHeight="1"/>
  <cols>
    <col min="1" max="1" width="4.6640625" customWidth="1"/>
    <col min="2" max="2" width="53.44140625" customWidth="1"/>
    <col min="3" max="3" width="14.6640625" customWidth="1"/>
    <col min="4" max="4" width="12.109375" customWidth="1"/>
    <col min="5" max="5" width="8.109375" customWidth="1"/>
    <col min="6" max="6" width="6.44140625" customWidth="1"/>
    <col min="7" max="7" width="12" customWidth="1"/>
    <col min="8" max="8" width="11.109375" customWidth="1"/>
    <col min="9" max="26" width="12.5546875" customWidth="1"/>
  </cols>
  <sheetData>
    <row r="1" spans="1:26" ht="21.75" customHeight="1">
      <c r="A1" s="370" t="s">
        <v>25</v>
      </c>
      <c r="B1" s="371"/>
      <c r="C1" s="371"/>
      <c r="D1" s="371"/>
      <c r="E1" s="371"/>
      <c r="F1" s="371"/>
      <c r="G1" s="371"/>
      <c r="H1" s="37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1.75" customHeight="1">
      <c r="A2" s="370" t="s">
        <v>72</v>
      </c>
      <c r="B2" s="371"/>
      <c r="C2" s="371"/>
      <c r="D2" s="371"/>
      <c r="E2" s="371"/>
      <c r="F2" s="371"/>
      <c r="G2" s="371"/>
      <c r="H2" s="37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21.75" customHeight="1">
      <c r="A3" s="22" t="s">
        <v>73</v>
      </c>
      <c r="B3" s="23"/>
      <c r="C3" s="21"/>
      <c r="D3" s="21"/>
      <c r="E3" s="21"/>
      <c r="F3" s="21"/>
      <c r="G3" s="21"/>
      <c r="H3" s="4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21.75" customHeight="1">
      <c r="A4" s="22" t="s">
        <v>28</v>
      </c>
      <c r="B4" s="23"/>
      <c r="C4" s="21"/>
      <c r="D4" s="21"/>
      <c r="E4" s="21"/>
      <c r="F4" s="21"/>
      <c r="G4" s="21"/>
      <c r="H4" s="4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21.75" customHeight="1">
      <c r="A5" s="22"/>
      <c r="B5" s="42" t="s">
        <v>74</v>
      </c>
      <c r="C5" s="21"/>
      <c r="D5" s="21"/>
      <c r="E5" s="21"/>
      <c r="F5" s="21"/>
      <c r="G5" s="21"/>
      <c r="H5" s="4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21.75" customHeight="1">
      <c r="A6" s="22" t="s">
        <v>32</v>
      </c>
      <c r="B6" s="23"/>
      <c r="C6" s="21"/>
      <c r="D6" s="21"/>
      <c r="E6" s="21"/>
      <c r="F6" s="21"/>
      <c r="G6" s="21"/>
      <c r="H6" s="4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1.75" customHeight="1">
      <c r="A7" s="21"/>
      <c r="B7" s="21" t="s">
        <v>75</v>
      </c>
      <c r="C7" s="21"/>
      <c r="D7" s="21"/>
      <c r="E7" s="21"/>
      <c r="F7" s="21"/>
      <c r="G7" s="21"/>
      <c r="H7" s="4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21.75" customHeight="1">
      <c r="A8" s="22"/>
      <c r="B8" s="23" t="s">
        <v>76</v>
      </c>
      <c r="C8" s="21"/>
      <c r="D8" s="21"/>
      <c r="E8" s="21"/>
      <c r="F8" s="21"/>
      <c r="G8" s="21"/>
      <c r="H8" s="4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9.5" customHeight="1">
      <c r="A9" s="22"/>
      <c r="B9" s="23"/>
      <c r="C9" s="21"/>
      <c r="D9" s="21"/>
      <c r="E9" s="21"/>
      <c r="F9" s="21"/>
      <c r="G9" s="21"/>
      <c r="H9" s="4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8" customHeight="1">
      <c r="A10" s="368" t="s">
        <v>2</v>
      </c>
      <c r="B10" s="368" t="s">
        <v>42</v>
      </c>
      <c r="C10" s="368" t="s">
        <v>43</v>
      </c>
      <c r="D10" s="368" t="s">
        <v>44</v>
      </c>
      <c r="E10" s="369" t="s">
        <v>5</v>
      </c>
      <c r="F10" s="359"/>
      <c r="G10" s="368" t="s">
        <v>46</v>
      </c>
      <c r="H10" s="368" t="s">
        <v>47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8" customHeight="1">
      <c r="A11" s="365"/>
      <c r="B11" s="365"/>
      <c r="C11" s="365"/>
      <c r="D11" s="365"/>
      <c r="E11" s="25" t="s">
        <v>48</v>
      </c>
      <c r="F11" s="25" t="s">
        <v>49</v>
      </c>
      <c r="G11" s="365"/>
      <c r="H11" s="365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1.75" customHeight="1">
      <c r="A12" s="43">
        <v>1</v>
      </c>
      <c r="B12" s="44" t="s">
        <v>77</v>
      </c>
      <c r="C12" s="45"/>
      <c r="D12" s="45"/>
      <c r="E12" s="45"/>
      <c r="F12" s="45"/>
      <c r="G12" s="45"/>
      <c r="H12" s="4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21.75" customHeight="1">
      <c r="A13" s="46"/>
      <c r="B13" s="47" t="s">
        <v>78</v>
      </c>
      <c r="C13" s="46"/>
      <c r="D13" s="46"/>
      <c r="E13" s="46"/>
      <c r="F13" s="46"/>
      <c r="G13" s="46"/>
      <c r="H13" s="48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21.75" customHeight="1">
      <c r="A14" s="46"/>
      <c r="B14" s="49" t="s">
        <v>54</v>
      </c>
      <c r="C14" s="46"/>
      <c r="D14" s="46"/>
      <c r="E14" s="46"/>
      <c r="F14" s="46"/>
      <c r="G14" s="46"/>
      <c r="H14" s="48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1.75" customHeight="1">
      <c r="A15" s="46"/>
      <c r="B15" s="49" t="s">
        <v>79</v>
      </c>
      <c r="C15" s="46" t="s">
        <v>80</v>
      </c>
      <c r="D15" s="48" t="s">
        <v>81</v>
      </c>
      <c r="E15" s="50"/>
      <c r="F15" s="48" t="s">
        <v>7</v>
      </c>
      <c r="G15" s="46"/>
      <c r="H15" s="48" t="s">
        <v>82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1.75" customHeight="1">
      <c r="A16" s="46"/>
      <c r="B16" s="49" t="s">
        <v>83</v>
      </c>
      <c r="C16" s="46" t="s">
        <v>84</v>
      </c>
      <c r="D16" s="46"/>
      <c r="E16" s="46"/>
      <c r="F16" s="46"/>
      <c r="G16" s="46"/>
      <c r="H16" s="48" t="s">
        <v>85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1.75" customHeight="1">
      <c r="A17" s="46"/>
      <c r="B17" s="49" t="s">
        <v>86</v>
      </c>
      <c r="C17" s="46" t="s">
        <v>87</v>
      </c>
      <c r="D17" s="46"/>
      <c r="E17" s="50"/>
      <c r="F17" s="48"/>
      <c r="G17" s="46"/>
      <c r="H17" s="48" t="s">
        <v>88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1.75" customHeight="1">
      <c r="A18" s="46"/>
      <c r="B18" s="49" t="s">
        <v>89</v>
      </c>
      <c r="C18" s="46"/>
      <c r="D18" s="46"/>
      <c r="E18" s="46"/>
      <c r="F18" s="46"/>
      <c r="G18" s="51"/>
      <c r="H18" s="48" t="s">
        <v>90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21.75" customHeight="1">
      <c r="A19" s="46"/>
      <c r="B19" s="49" t="s">
        <v>91</v>
      </c>
      <c r="C19" s="46"/>
      <c r="D19" s="46"/>
      <c r="E19" s="46"/>
      <c r="F19" s="46"/>
      <c r="G19" s="46"/>
      <c r="H19" s="48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21.75" customHeight="1">
      <c r="A20" s="46"/>
      <c r="B20" s="52" t="s">
        <v>92</v>
      </c>
      <c r="C20" s="46"/>
      <c r="D20" s="46"/>
      <c r="E20" s="46"/>
      <c r="F20" s="46"/>
      <c r="G20" s="46"/>
      <c r="H20" s="48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21.75" customHeight="1">
      <c r="A21" s="46"/>
      <c r="B21" s="49" t="s">
        <v>93</v>
      </c>
      <c r="C21" s="46"/>
      <c r="D21" s="46"/>
      <c r="E21" s="46"/>
      <c r="F21" s="46"/>
      <c r="G21" s="46"/>
      <c r="H21" s="48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21.75" customHeight="1">
      <c r="A22" s="53"/>
      <c r="B22" s="54"/>
      <c r="C22" s="53"/>
      <c r="D22" s="53"/>
      <c r="E22" s="53"/>
      <c r="F22" s="53"/>
      <c r="G22" s="53"/>
      <c r="H22" s="5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21.75" customHeight="1">
      <c r="A23" s="374" t="s">
        <v>6</v>
      </c>
      <c r="B23" s="358"/>
      <c r="C23" s="358"/>
      <c r="D23" s="359"/>
      <c r="E23" s="56">
        <f>SUM(E12:E22)</f>
        <v>0</v>
      </c>
      <c r="F23" s="56" t="s">
        <v>7</v>
      </c>
      <c r="G23" s="57"/>
      <c r="H23" s="5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21.75" customHeight="1">
      <c r="A24" s="21"/>
      <c r="B24" s="59"/>
      <c r="C24" s="21"/>
      <c r="D24" s="21"/>
      <c r="E24" s="21"/>
      <c r="F24" s="21"/>
      <c r="G24" s="21"/>
      <c r="H24" s="4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21.75" customHeight="1">
      <c r="A25" s="21"/>
      <c r="B25" s="42"/>
      <c r="C25" s="21"/>
      <c r="D25" s="21"/>
      <c r="E25" s="21"/>
      <c r="F25" s="21"/>
      <c r="G25" s="21"/>
      <c r="H25" s="4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21.75" customHeight="1">
      <c r="A26" s="21"/>
      <c r="B26" s="42"/>
      <c r="C26" s="21"/>
      <c r="D26" s="21"/>
      <c r="E26" s="21"/>
      <c r="F26" s="21"/>
      <c r="G26" s="21"/>
      <c r="H26" s="4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21.75" customHeight="1">
      <c r="A27" s="21"/>
      <c r="B27" s="60"/>
      <c r="C27" s="21"/>
      <c r="D27" s="21"/>
      <c r="E27" s="21"/>
      <c r="F27" s="21"/>
      <c r="G27" s="21"/>
      <c r="H27" s="4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21.75" customHeight="1">
      <c r="A28" s="21"/>
      <c r="B28" s="61"/>
      <c r="C28" s="1"/>
      <c r="D28" s="21"/>
      <c r="E28" s="21"/>
      <c r="F28" s="21"/>
      <c r="G28" s="21"/>
      <c r="H28" s="4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1"/>
      <c r="B29" s="60"/>
      <c r="C29" s="62"/>
      <c r="D29" s="21"/>
      <c r="E29" s="21"/>
      <c r="F29" s="21"/>
      <c r="G29" s="21"/>
      <c r="H29" s="4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21.75" customHeight="1">
      <c r="A30" s="21"/>
      <c r="B30" s="60"/>
      <c r="C30" s="1"/>
      <c r="D30" s="21"/>
      <c r="E30" s="21"/>
      <c r="F30" s="21"/>
      <c r="G30" s="21"/>
      <c r="H30" s="4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21.75" customHeight="1">
      <c r="A31" s="21"/>
      <c r="B31" s="60"/>
      <c r="C31" s="62"/>
      <c r="D31" s="21"/>
      <c r="E31" s="21"/>
      <c r="F31" s="21"/>
      <c r="G31" s="21"/>
      <c r="H31" s="4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21.75" customHeight="1">
      <c r="A32" s="21"/>
      <c r="B32" s="63"/>
      <c r="C32" s="1"/>
      <c r="D32" s="21"/>
      <c r="E32" s="21"/>
      <c r="F32" s="21"/>
      <c r="G32" s="21"/>
      <c r="H32" s="4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21.75" customHeight="1">
      <c r="A33" s="21"/>
      <c r="B33" s="60"/>
      <c r="C33" s="62"/>
      <c r="D33" s="21"/>
      <c r="E33" s="21"/>
      <c r="F33" s="21"/>
      <c r="G33" s="21"/>
      <c r="H33" s="4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21.75" customHeight="1">
      <c r="A34" s="21"/>
      <c r="B34" s="60"/>
      <c r="C34" s="21"/>
      <c r="D34" s="21"/>
      <c r="E34" s="21"/>
      <c r="F34" s="21"/>
      <c r="G34" s="21"/>
      <c r="H34" s="4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21.75" customHeight="1">
      <c r="A35" s="21"/>
      <c r="B35" s="63"/>
      <c r="C35" s="21"/>
      <c r="D35" s="21"/>
      <c r="E35" s="21"/>
      <c r="F35" s="21"/>
      <c r="G35" s="21"/>
      <c r="H35" s="4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1.75" customHeight="1">
      <c r="A36" s="21"/>
      <c r="B36" s="63"/>
      <c r="C36" s="21"/>
      <c r="D36" s="21"/>
      <c r="E36" s="21"/>
      <c r="F36" s="21"/>
      <c r="G36" s="21"/>
      <c r="H36" s="4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21.75" customHeight="1">
      <c r="A37" s="21"/>
      <c r="B37" s="42"/>
      <c r="C37" s="21"/>
      <c r="D37" s="21"/>
      <c r="E37" s="21"/>
      <c r="F37" s="21"/>
      <c r="G37" s="21"/>
      <c r="H37" s="4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21.75" customHeight="1">
      <c r="A38" s="21"/>
      <c r="B38" s="42"/>
      <c r="C38" s="21"/>
      <c r="D38" s="21"/>
      <c r="E38" s="21"/>
      <c r="F38" s="21"/>
      <c r="G38" s="21"/>
      <c r="H38" s="4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21.75" customHeight="1">
      <c r="A39" s="21"/>
      <c r="B39" s="42"/>
      <c r="C39" s="21"/>
      <c r="D39" s="21"/>
      <c r="E39" s="21"/>
      <c r="F39" s="21"/>
      <c r="G39" s="21"/>
      <c r="H39" s="4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21.75" customHeight="1">
      <c r="A40" s="21"/>
      <c r="B40" s="42"/>
      <c r="C40" s="21"/>
      <c r="D40" s="21"/>
      <c r="E40" s="21"/>
      <c r="F40" s="21"/>
      <c r="G40" s="21"/>
      <c r="H40" s="4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21.75" customHeight="1">
      <c r="A41" s="21"/>
      <c r="B41" s="42"/>
      <c r="C41" s="21"/>
      <c r="D41" s="21"/>
      <c r="E41" s="21"/>
      <c r="F41" s="21"/>
      <c r="G41" s="21"/>
      <c r="H41" s="4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21.75" customHeight="1">
      <c r="A42" s="21"/>
      <c r="B42" s="42"/>
      <c r="C42" s="21"/>
      <c r="D42" s="21"/>
      <c r="E42" s="21"/>
      <c r="F42" s="21"/>
      <c r="G42" s="21"/>
      <c r="H42" s="4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21.75" customHeight="1">
      <c r="A43" s="21"/>
      <c r="B43" s="42"/>
      <c r="C43" s="21"/>
      <c r="D43" s="21"/>
      <c r="E43" s="21"/>
      <c r="F43" s="21"/>
      <c r="G43" s="21"/>
      <c r="H43" s="4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21.75" customHeight="1">
      <c r="A44" s="21"/>
      <c r="B44" s="42"/>
      <c r="C44" s="21"/>
      <c r="D44" s="21"/>
      <c r="E44" s="21"/>
      <c r="F44" s="21"/>
      <c r="G44" s="21"/>
      <c r="H44" s="4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1.75" customHeight="1">
      <c r="A45" s="21"/>
      <c r="B45" s="42"/>
      <c r="C45" s="21"/>
      <c r="D45" s="21"/>
      <c r="E45" s="21"/>
      <c r="F45" s="21"/>
      <c r="G45" s="21"/>
      <c r="H45" s="4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1.75" customHeight="1">
      <c r="A46" s="21"/>
      <c r="B46" s="42"/>
      <c r="C46" s="21"/>
      <c r="D46" s="21"/>
      <c r="E46" s="21"/>
      <c r="F46" s="21"/>
      <c r="G46" s="21"/>
      <c r="H46" s="4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21.75" customHeight="1">
      <c r="A47" s="21"/>
      <c r="B47" s="42"/>
      <c r="C47" s="21"/>
      <c r="D47" s="21"/>
      <c r="E47" s="21"/>
      <c r="F47" s="21"/>
      <c r="G47" s="21"/>
      <c r="H47" s="4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.75" customHeight="1">
      <c r="A48" s="21"/>
      <c r="B48" s="42"/>
      <c r="C48" s="21"/>
      <c r="D48" s="21"/>
      <c r="E48" s="21"/>
      <c r="F48" s="21"/>
      <c r="G48" s="21"/>
      <c r="H48" s="4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1.75" customHeight="1">
      <c r="A49" s="21"/>
      <c r="B49" s="42"/>
      <c r="C49" s="21"/>
      <c r="D49" s="21"/>
      <c r="E49" s="21"/>
      <c r="F49" s="21"/>
      <c r="G49" s="21"/>
      <c r="H49" s="4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1"/>
      <c r="B50" s="42"/>
      <c r="C50" s="21"/>
      <c r="D50" s="21"/>
      <c r="E50" s="21"/>
      <c r="F50" s="21"/>
      <c r="G50" s="21"/>
      <c r="H50" s="4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21.75" customHeight="1">
      <c r="A51" s="21"/>
      <c r="B51" s="42"/>
      <c r="C51" s="21"/>
      <c r="D51" s="21"/>
      <c r="E51" s="21"/>
      <c r="F51" s="21"/>
      <c r="G51" s="21"/>
      <c r="H51" s="4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21.75" customHeight="1">
      <c r="A52" s="21"/>
      <c r="B52" s="42"/>
      <c r="C52" s="21"/>
      <c r="D52" s="21"/>
      <c r="E52" s="21"/>
      <c r="F52" s="21"/>
      <c r="G52" s="21"/>
      <c r="H52" s="4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1"/>
      <c r="B53" s="42"/>
      <c r="C53" s="21"/>
      <c r="D53" s="21"/>
      <c r="E53" s="21"/>
      <c r="F53" s="21"/>
      <c r="G53" s="21"/>
      <c r="H53" s="4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21.75" customHeight="1">
      <c r="A54" s="21"/>
      <c r="B54" s="42"/>
      <c r="C54" s="21"/>
      <c r="D54" s="21"/>
      <c r="E54" s="21"/>
      <c r="F54" s="21"/>
      <c r="G54" s="21"/>
      <c r="H54" s="4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21.75" customHeight="1">
      <c r="A55" s="21"/>
      <c r="B55" s="42"/>
      <c r="C55" s="21"/>
      <c r="D55" s="21"/>
      <c r="E55" s="21"/>
      <c r="F55" s="21"/>
      <c r="G55" s="21"/>
      <c r="H55" s="4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21.75" customHeight="1">
      <c r="A56" s="21"/>
      <c r="B56" s="42"/>
      <c r="C56" s="21"/>
      <c r="D56" s="21"/>
      <c r="E56" s="21"/>
      <c r="F56" s="21"/>
      <c r="G56" s="21"/>
      <c r="H56" s="4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21.75" customHeight="1">
      <c r="A57" s="21"/>
      <c r="B57" s="42"/>
      <c r="C57" s="21"/>
      <c r="D57" s="21"/>
      <c r="E57" s="21"/>
      <c r="F57" s="21"/>
      <c r="G57" s="21"/>
      <c r="H57" s="4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21.75" customHeight="1">
      <c r="A58" s="21"/>
      <c r="B58" s="42"/>
      <c r="C58" s="21"/>
      <c r="D58" s="21"/>
      <c r="E58" s="21"/>
      <c r="F58" s="21"/>
      <c r="G58" s="21"/>
      <c r="H58" s="4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21.75" customHeight="1">
      <c r="A59" s="21"/>
      <c r="B59" s="42"/>
      <c r="C59" s="21"/>
      <c r="D59" s="21"/>
      <c r="E59" s="21"/>
      <c r="F59" s="21"/>
      <c r="G59" s="21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21.75" customHeight="1">
      <c r="A60" s="21"/>
      <c r="B60" s="42"/>
      <c r="C60" s="21"/>
      <c r="D60" s="21"/>
      <c r="E60" s="21"/>
      <c r="F60" s="21"/>
      <c r="G60" s="2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21.75" customHeight="1">
      <c r="A61" s="21"/>
      <c r="B61" s="42"/>
      <c r="C61" s="21"/>
      <c r="D61" s="21"/>
      <c r="E61" s="21"/>
      <c r="F61" s="21"/>
      <c r="G61" s="21"/>
      <c r="H61" s="4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21.75" customHeight="1">
      <c r="A62" s="21"/>
      <c r="B62" s="42"/>
      <c r="C62" s="21"/>
      <c r="D62" s="21"/>
      <c r="E62" s="21"/>
      <c r="F62" s="21"/>
      <c r="G62" s="21"/>
      <c r="H62" s="4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21.75" customHeight="1">
      <c r="A63" s="21"/>
      <c r="B63" s="42"/>
      <c r="C63" s="21"/>
      <c r="D63" s="21"/>
      <c r="E63" s="21"/>
      <c r="F63" s="21"/>
      <c r="G63" s="21"/>
      <c r="H63" s="4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21.75" customHeight="1">
      <c r="A64" s="21"/>
      <c r="B64" s="42"/>
      <c r="C64" s="21"/>
      <c r="D64" s="21"/>
      <c r="E64" s="21"/>
      <c r="F64" s="21"/>
      <c r="G64" s="21"/>
      <c r="H64" s="4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21.75" customHeight="1">
      <c r="A65" s="21"/>
      <c r="B65" s="42"/>
      <c r="C65" s="21"/>
      <c r="D65" s="21"/>
      <c r="E65" s="21"/>
      <c r="F65" s="21"/>
      <c r="G65" s="21"/>
      <c r="H65" s="4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21.75" customHeight="1">
      <c r="A66" s="21"/>
      <c r="B66" s="42"/>
      <c r="C66" s="21"/>
      <c r="D66" s="21"/>
      <c r="E66" s="21"/>
      <c r="F66" s="21"/>
      <c r="G66" s="21"/>
      <c r="H66" s="4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1.75" customHeight="1">
      <c r="A67" s="21"/>
      <c r="B67" s="42"/>
      <c r="C67" s="21"/>
      <c r="D67" s="21"/>
      <c r="E67" s="21"/>
      <c r="F67" s="21"/>
      <c r="G67" s="21"/>
      <c r="H67" s="4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21.75" customHeight="1">
      <c r="A68" s="21"/>
      <c r="B68" s="42"/>
      <c r="C68" s="21"/>
      <c r="D68" s="21"/>
      <c r="E68" s="21"/>
      <c r="F68" s="21"/>
      <c r="G68" s="21"/>
      <c r="H68" s="4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1.75" customHeight="1">
      <c r="A69" s="21"/>
      <c r="B69" s="42"/>
      <c r="C69" s="21"/>
      <c r="D69" s="21"/>
      <c r="E69" s="21"/>
      <c r="F69" s="21"/>
      <c r="G69" s="21"/>
      <c r="H69" s="4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1.75" customHeight="1">
      <c r="A70" s="21"/>
      <c r="B70" s="42"/>
      <c r="C70" s="21"/>
      <c r="D70" s="21"/>
      <c r="E70" s="21"/>
      <c r="F70" s="21"/>
      <c r="G70" s="21"/>
      <c r="H70" s="4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1.75" customHeight="1">
      <c r="A71" s="21"/>
      <c r="B71" s="42"/>
      <c r="C71" s="21"/>
      <c r="D71" s="21"/>
      <c r="E71" s="21"/>
      <c r="F71" s="21"/>
      <c r="G71" s="21"/>
      <c r="H71" s="4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1.75" customHeight="1">
      <c r="A72" s="21"/>
      <c r="B72" s="42"/>
      <c r="C72" s="21"/>
      <c r="D72" s="21"/>
      <c r="E72" s="21"/>
      <c r="F72" s="21"/>
      <c r="G72" s="21"/>
      <c r="H72" s="4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1.75" customHeight="1">
      <c r="A73" s="21"/>
      <c r="B73" s="42"/>
      <c r="C73" s="21"/>
      <c r="D73" s="21"/>
      <c r="E73" s="21"/>
      <c r="F73" s="21"/>
      <c r="G73" s="21"/>
      <c r="H73" s="4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21.75" customHeight="1">
      <c r="A74" s="21"/>
      <c r="B74" s="42"/>
      <c r="C74" s="21"/>
      <c r="D74" s="21"/>
      <c r="E74" s="21"/>
      <c r="F74" s="21"/>
      <c r="G74" s="21"/>
      <c r="H74" s="4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1.75" customHeight="1">
      <c r="A75" s="21"/>
      <c r="B75" s="42"/>
      <c r="C75" s="21"/>
      <c r="D75" s="21"/>
      <c r="E75" s="21"/>
      <c r="F75" s="21"/>
      <c r="G75" s="21"/>
      <c r="H75" s="4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1.75" customHeight="1">
      <c r="A76" s="21"/>
      <c r="B76" s="42"/>
      <c r="C76" s="21"/>
      <c r="D76" s="21"/>
      <c r="E76" s="21"/>
      <c r="F76" s="21"/>
      <c r="G76" s="21"/>
      <c r="H76" s="4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1.75" customHeight="1">
      <c r="A77" s="21"/>
      <c r="B77" s="42"/>
      <c r="C77" s="21"/>
      <c r="D77" s="21"/>
      <c r="E77" s="21"/>
      <c r="F77" s="21"/>
      <c r="G77" s="21"/>
      <c r="H77" s="4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21.75" customHeight="1">
      <c r="A78" s="21"/>
      <c r="B78" s="42"/>
      <c r="C78" s="21"/>
      <c r="D78" s="21"/>
      <c r="E78" s="21"/>
      <c r="F78" s="21"/>
      <c r="G78" s="21"/>
      <c r="H78" s="4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21.75" customHeight="1">
      <c r="A79" s="21"/>
      <c r="B79" s="42"/>
      <c r="C79" s="21"/>
      <c r="D79" s="21"/>
      <c r="E79" s="21"/>
      <c r="F79" s="21"/>
      <c r="G79" s="21"/>
      <c r="H79" s="4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21.75" customHeight="1">
      <c r="A80" s="21"/>
      <c r="B80" s="42"/>
      <c r="C80" s="21"/>
      <c r="D80" s="21"/>
      <c r="E80" s="21"/>
      <c r="F80" s="21"/>
      <c r="G80" s="21"/>
      <c r="H80" s="4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21.75" customHeight="1">
      <c r="A81" s="21"/>
      <c r="B81" s="42"/>
      <c r="C81" s="21"/>
      <c r="D81" s="21"/>
      <c r="E81" s="21"/>
      <c r="F81" s="21"/>
      <c r="G81" s="21"/>
      <c r="H81" s="4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21.75" customHeight="1">
      <c r="A82" s="21"/>
      <c r="B82" s="42"/>
      <c r="C82" s="21"/>
      <c r="D82" s="21"/>
      <c r="E82" s="21"/>
      <c r="F82" s="21"/>
      <c r="G82" s="21"/>
      <c r="H82" s="4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21.75" customHeight="1">
      <c r="A83" s="21"/>
      <c r="B83" s="42"/>
      <c r="C83" s="21"/>
      <c r="D83" s="21"/>
      <c r="E83" s="21"/>
      <c r="F83" s="21"/>
      <c r="G83" s="21"/>
      <c r="H83" s="4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21.75" customHeight="1">
      <c r="A84" s="21"/>
      <c r="B84" s="42"/>
      <c r="C84" s="21"/>
      <c r="D84" s="21"/>
      <c r="E84" s="21"/>
      <c r="F84" s="21"/>
      <c r="G84" s="21"/>
      <c r="H84" s="4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21.75" customHeight="1">
      <c r="A85" s="21"/>
      <c r="B85" s="42"/>
      <c r="C85" s="21"/>
      <c r="D85" s="21"/>
      <c r="E85" s="21"/>
      <c r="F85" s="21"/>
      <c r="G85" s="21"/>
      <c r="H85" s="4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21.75" customHeight="1">
      <c r="A86" s="21"/>
      <c r="B86" s="42"/>
      <c r="C86" s="21"/>
      <c r="D86" s="21"/>
      <c r="E86" s="21"/>
      <c r="F86" s="21"/>
      <c r="G86" s="21"/>
      <c r="H86" s="4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1.75" customHeight="1">
      <c r="A87" s="21"/>
      <c r="B87" s="42"/>
      <c r="C87" s="21"/>
      <c r="D87" s="21"/>
      <c r="E87" s="21"/>
      <c r="F87" s="21"/>
      <c r="G87" s="21"/>
      <c r="H87" s="4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1.75" customHeight="1">
      <c r="A88" s="21"/>
      <c r="B88" s="42"/>
      <c r="C88" s="21"/>
      <c r="D88" s="21"/>
      <c r="E88" s="21"/>
      <c r="F88" s="21"/>
      <c r="G88" s="21"/>
      <c r="H88" s="4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1.75" customHeight="1">
      <c r="A89" s="21"/>
      <c r="B89" s="42"/>
      <c r="C89" s="21"/>
      <c r="D89" s="21"/>
      <c r="E89" s="21"/>
      <c r="F89" s="21"/>
      <c r="G89" s="21"/>
      <c r="H89" s="4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1.75" customHeight="1">
      <c r="A90" s="21"/>
      <c r="B90" s="42"/>
      <c r="C90" s="21"/>
      <c r="D90" s="21"/>
      <c r="E90" s="21"/>
      <c r="F90" s="21"/>
      <c r="G90" s="21"/>
      <c r="H90" s="4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1.75" customHeight="1">
      <c r="A91" s="21"/>
      <c r="B91" s="42"/>
      <c r="C91" s="21"/>
      <c r="D91" s="21"/>
      <c r="E91" s="21"/>
      <c r="F91" s="21"/>
      <c r="G91" s="21"/>
      <c r="H91" s="4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1.75" customHeight="1">
      <c r="A92" s="21"/>
      <c r="B92" s="42"/>
      <c r="C92" s="21"/>
      <c r="D92" s="21"/>
      <c r="E92" s="21"/>
      <c r="F92" s="21"/>
      <c r="G92" s="21"/>
      <c r="H92" s="4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1.75" customHeight="1">
      <c r="A93" s="21"/>
      <c r="B93" s="42"/>
      <c r="C93" s="21"/>
      <c r="D93" s="21"/>
      <c r="E93" s="21"/>
      <c r="F93" s="21"/>
      <c r="G93" s="21"/>
      <c r="H93" s="4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1.75" customHeight="1">
      <c r="A94" s="21"/>
      <c r="B94" s="42"/>
      <c r="C94" s="21"/>
      <c r="D94" s="21"/>
      <c r="E94" s="21"/>
      <c r="F94" s="21"/>
      <c r="G94" s="21"/>
      <c r="H94" s="4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1.75" customHeight="1">
      <c r="A95" s="21"/>
      <c r="B95" s="42"/>
      <c r="C95" s="21"/>
      <c r="D95" s="21"/>
      <c r="E95" s="21"/>
      <c r="F95" s="21"/>
      <c r="G95" s="21"/>
      <c r="H95" s="4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1.75" customHeight="1">
      <c r="A96" s="21"/>
      <c r="B96" s="42"/>
      <c r="C96" s="21"/>
      <c r="D96" s="21"/>
      <c r="E96" s="21"/>
      <c r="F96" s="21"/>
      <c r="G96" s="21"/>
      <c r="H96" s="4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1.75" customHeight="1">
      <c r="A97" s="21"/>
      <c r="B97" s="42"/>
      <c r="C97" s="21"/>
      <c r="D97" s="21"/>
      <c r="E97" s="21"/>
      <c r="F97" s="21"/>
      <c r="G97" s="21"/>
      <c r="H97" s="4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1.75" customHeight="1">
      <c r="A98" s="21"/>
      <c r="B98" s="42"/>
      <c r="C98" s="21"/>
      <c r="D98" s="21"/>
      <c r="E98" s="21"/>
      <c r="F98" s="21"/>
      <c r="G98" s="21"/>
      <c r="H98" s="4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21.75" customHeight="1">
      <c r="A99" s="21"/>
      <c r="B99" s="42"/>
      <c r="C99" s="21"/>
      <c r="D99" s="21"/>
      <c r="E99" s="21"/>
      <c r="F99" s="21"/>
      <c r="G99" s="21"/>
      <c r="H99" s="4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21.75" customHeight="1">
      <c r="A100" s="21"/>
      <c r="B100" s="42"/>
      <c r="C100" s="21"/>
      <c r="D100" s="21"/>
      <c r="E100" s="21"/>
      <c r="F100" s="21"/>
      <c r="G100" s="21"/>
      <c r="H100" s="4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21.75" customHeight="1">
      <c r="A101" s="21"/>
      <c r="B101" s="42"/>
      <c r="C101" s="21"/>
      <c r="D101" s="21"/>
      <c r="E101" s="21"/>
      <c r="F101" s="21"/>
      <c r="G101" s="21"/>
      <c r="H101" s="4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21.75" customHeight="1">
      <c r="A102" s="21"/>
      <c r="B102" s="42"/>
      <c r="C102" s="21"/>
      <c r="D102" s="21"/>
      <c r="E102" s="21"/>
      <c r="F102" s="21"/>
      <c r="G102" s="21"/>
      <c r="H102" s="4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21.75" customHeight="1">
      <c r="A103" s="21"/>
      <c r="B103" s="42"/>
      <c r="C103" s="21"/>
      <c r="D103" s="21"/>
      <c r="E103" s="21"/>
      <c r="F103" s="21"/>
      <c r="G103" s="21"/>
      <c r="H103" s="4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21.75" customHeight="1">
      <c r="A104" s="21"/>
      <c r="B104" s="42"/>
      <c r="C104" s="21"/>
      <c r="D104" s="21"/>
      <c r="E104" s="21"/>
      <c r="F104" s="21"/>
      <c r="G104" s="21"/>
      <c r="H104" s="4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21.75" customHeight="1">
      <c r="A105" s="21"/>
      <c r="B105" s="42"/>
      <c r="C105" s="21"/>
      <c r="D105" s="21"/>
      <c r="E105" s="21"/>
      <c r="F105" s="21"/>
      <c r="G105" s="21"/>
      <c r="H105" s="4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21.75" customHeight="1">
      <c r="A106" s="21"/>
      <c r="B106" s="42"/>
      <c r="C106" s="21"/>
      <c r="D106" s="21"/>
      <c r="E106" s="21"/>
      <c r="F106" s="21"/>
      <c r="G106" s="21"/>
      <c r="H106" s="4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21.75" customHeight="1">
      <c r="A107" s="21"/>
      <c r="B107" s="42"/>
      <c r="C107" s="21"/>
      <c r="D107" s="21"/>
      <c r="E107" s="21"/>
      <c r="F107" s="21"/>
      <c r="G107" s="21"/>
      <c r="H107" s="4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21.75" customHeight="1">
      <c r="A108" s="21"/>
      <c r="B108" s="42"/>
      <c r="C108" s="21"/>
      <c r="D108" s="21"/>
      <c r="E108" s="21"/>
      <c r="F108" s="21"/>
      <c r="G108" s="21"/>
      <c r="H108" s="4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21.75" customHeight="1">
      <c r="A109" s="21"/>
      <c r="B109" s="42"/>
      <c r="C109" s="21"/>
      <c r="D109" s="21"/>
      <c r="E109" s="21"/>
      <c r="F109" s="21"/>
      <c r="G109" s="21"/>
      <c r="H109" s="4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21.75" customHeight="1">
      <c r="A110" s="21"/>
      <c r="B110" s="42"/>
      <c r="C110" s="21"/>
      <c r="D110" s="21"/>
      <c r="E110" s="21"/>
      <c r="F110" s="21"/>
      <c r="G110" s="21"/>
      <c r="H110" s="4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21.75" customHeight="1">
      <c r="A111" s="21"/>
      <c r="B111" s="42"/>
      <c r="C111" s="21"/>
      <c r="D111" s="21"/>
      <c r="E111" s="21"/>
      <c r="F111" s="21"/>
      <c r="G111" s="21"/>
      <c r="H111" s="4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21.75" customHeight="1">
      <c r="A112" s="21"/>
      <c r="B112" s="42"/>
      <c r="C112" s="21"/>
      <c r="D112" s="21"/>
      <c r="E112" s="21"/>
      <c r="F112" s="21"/>
      <c r="G112" s="21"/>
      <c r="H112" s="4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21.75" customHeight="1">
      <c r="A113" s="21"/>
      <c r="B113" s="42"/>
      <c r="C113" s="21"/>
      <c r="D113" s="21"/>
      <c r="E113" s="21"/>
      <c r="F113" s="21"/>
      <c r="G113" s="21"/>
      <c r="H113" s="4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21.75" customHeight="1">
      <c r="A114" s="21"/>
      <c r="B114" s="42"/>
      <c r="C114" s="21"/>
      <c r="D114" s="21"/>
      <c r="E114" s="21"/>
      <c r="F114" s="21"/>
      <c r="G114" s="21"/>
      <c r="H114" s="4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21.75" customHeight="1">
      <c r="A115" s="21"/>
      <c r="B115" s="42"/>
      <c r="C115" s="21"/>
      <c r="D115" s="21"/>
      <c r="E115" s="21"/>
      <c r="F115" s="21"/>
      <c r="G115" s="21"/>
      <c r="H115" s="4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21.75" customHeight="1">
      <c r="A116" s="21"/>
      <c r="B116" s="42"/>
      <c r="C116" s="21"/>
      <c r="D116" s="21"/>
      <c r="E116" s="21"/>
      <c r="F116" s="21"/>
      <c r="G116" s="21"/>
      <c r="H116" s="4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21.75" customHeight="1">
      <c r="A117" s="21"/>
      <c r="B117" s="42"/>
      <c r="C117" s="21"/>
      <c r="D117" s="21"/>
      <c r="E117" s="21"/>
      <c r="F117" s="21"/>
      <c r="G117" s="21"/>
      <c r="H117" s="4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21.75" customHeight="1">
      <c r="A118" s="21"/>
      <c r="B118" s="42"/>
      <c r="C118" s="21"/>
      <c r="D118" s="21"/>
      <c r="E118" s="21"/>
      <c r="F118" s="21"/>
      <c r="G118" s="21"/>
      <c r="H118" s="4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21.75" customHeight="1">
      <c r="A119" s="21"/>
      <c r="B119" s="42"/>
      <c r="C119" s="21"/>
      <c r="D119" s="21"/>
      <c r="E119" s="21"/>
      <c r="F119" s="21"/>
      <c r="G119" s="21"/>
      <c r="H119" s="4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21.75" customHeight="1">
      <c r="A120" s="21"/>
      <c r="B120" s="42"/>
      <c r="C120" s="21"/>
      <c r="D120" s="21"/>
      <c r="E120" s="21"/>
      <c r="F120" s="21"/>
      <c r="G120" s="21"/>
      <c r="H120" s="4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21.75" customHeight="1">
      <c r="A121" s="21"/>
      <c r="B121" s="42"/>
      <c r="C121" s="21"/>
      <c r="D121" s="21"/>
      <c r="E121" s="21"/>
      <c r="F121" s="21"/>
      <c r="G121" s="21"/>
      <c r="H121" s="4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21.75" customHeight="1">
      <c r="A122" s="21"/>
      <c r="B122" s="42"/>
      <c r="C122" s="21"/>
      <c r="D122" s="21"/>
      <c r="E122" s="21"/>
      <c r="F122" s="21"/>
      <c r="G122" s="21"/>
      <c r="H122" s="4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21.75" customHeight="1">
      <c r="A123" s="21"/>
      <c r="B123" s="42"/>
      <c r="C123" s="21"/>
      <c r="D123" s="21"/>
      <c r="E123" s="21"/>
      <c r="F123" s="21"/>
      <c r="G123" s="21"/>
      <c r="H123" s="4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21.75" customHeight="1">
      <c r="A124" s="21"/>
      <c r="B124" s="42"/>
      <c r="C124" s="21"/>
      <c r="D124" s="21"/>
      <c r="E124" s="21"/>
      <c r="F124" s="21"/>
      <c r="G124" s="21"/>
      <c r="H124" s="4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21.75" customHeight="1">
      <c r="A125" s="21"/>
      <c r="B125" s="42"/>
      <c r="C125" s="21"/>
      <c r="D125" s="21"/>
      <c r="E125" s="21"/>
      <c r="F125" s="21"/>
      <c r="G125" s="21"/>
      <c r="H125" s="4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21.75" customHeight="1">
      <c r="A126" s="21"/>
      <c r="B126" s="42"/>
      <c r="C126" s="21"/>
      <c r="D126" s="21"/>
      <c r="E126" s="21"/>
      <c r="F126" s="21"/>
      <c r="G126" s="21"/>
      <c r="H126" s="4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21.75" customHeight="1">
      <c r="A127" s="21"/>
      <c r="B127" s="42"/>
      <c r="C127" s="21"/>
      <c r="D127" s="21"/>
      <c r="E127" s="21"/>
      <c r="F127" s="21"/>
      <c r="G127" s="21"/>
      <c r="H127" s="4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21.75" customHeight="1">
      <c r="A128" s="21"/>
      <c r="B128" s="42"/>
      <c r="C128" s="21"/>
      <c r="D128" s="21"/>
      <c r="E128" s="21"/>
      <c r="F128" s="21"/>
      <c r="G128" s="21"/>
      <c r="H128" s="4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21.75" customHeight="1">
      <c r="A129" s="21"/>
      <c r="B129" s="42"/>
      <c r="C129" s="21"/>
      <c r="D129" s="21"/>
      <c r="E129" s="21"/>
      <c r="F129" s="21"/>
      <c r="G129" s="21"/>
      <c r="H129" s="4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21.75" customHeight="1">
      <c r="A130" s="21"/>
      <c r="B130" s="42"/>
      <c r="C130" s="21"/>
      <c r="D130" s="21"/>
      <c r="E130" s="21"/>
      <c r="F130" s="21"/>
      <c r="G130" s="21"/>
      <c r="H130" s="4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21.75" customHeight="1">
      <c r="A131" s="21"/>
      <c r="B131" s="42"/>
      <c r="C131" s="21"/>
      <c r="D131" s="21"/>
      <c r="E131" s="21"/>
      <c r="F131" s="21"/>
      <c r="G131" s="21"/>
      <c r="H131" s="4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21.75" customHeight="1">
      <c r="A132" s="21"/>
      <c r="B132" s="42"/>
      <c r="C132" s="21"/>
      <c r="D132" s="21"/>
      <c r="E132" s="21"/>
      <c r="F132" s="21"/>
      <c r="G132" s="21"/>
      <c r="H132" s="4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21.75" customHeight="1">
      <c r="A133" s="21"/>
      <c r="B133" s="42"/>
      <c r="C133" s="21"/>
      <c r="D133" s="21"/>
      <c r="E133" s="21"/>
      <c r="F133" s="21"/>
      <c r="G133" s="21"/>
      <c r="H133" s="4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21.75" customHeight="1">
      <c r="A134" s="21"/>
      <c r="B134" s="42"/>
      <c r="C134" s="21"/>
      <c r="D134" s="21"/>
      <c r="E134" s="21"/>
      <c r="F134" s="21"/>
      <c r="G134" s="21"/>
      <c r="H134" s="4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21.75" customHeight="1">
      <c r="A135" s="21"/>
      <c r="B135" s="42"/>
      <c r="C135" s="21"/>
      <c r="D135" s="21"/>
      <c r="E135" s="21"/>
      <c r="F135" s="21"/>
      <c r="G135" s="21"/>
      <c r="H135" s="4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21.75" customHeight="1">
      <c r="A136" s="21"/>
      <c r="B136" s="42"/>
      <c r="C136" s="21"/>
      <c r="D136" s="21"/>
      <c r="E136" s="21"/>
      <c r="F136" s="21"/>
      <c r="G136" s="21"/>
      <c r="H136" s="4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21.75" customHeight="1">
      <c r="A137" s="21"/>
      <c r="B137" s="42"/>
      <c r="C137" s="21"/>
      <c r="D137" s="21"/>
      <c r="E137" s="21"/>
      <c r="F137" s="21"/>
      <c r="G137" s="21"/>
      <c r="H137" s="4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21.75" customHeight="1">
      <c r="A138" s="21"/>
      <c r="B138" s="42"/>
      <c r="C138" s="21"/>
      <c r="D138" s="21"/>
      <c r="E138" s="21"/>
      <c r="F138" s="21"/>
      <c r="G138" s="21"/>
      <c r="H138" s="4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21.75" customHeight="1">
      <c r="A139" s="21"/>
      <c r="B139" s="42"/>
      <c r="C139" s="21"/>
      <c r="D139" s="21"/>
      <c r="E139" s="21"/>
      <c r="F139" s="21"/>
      <c r="G139" s="21"/>
      <c r="H139" s="4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21.75" customHeight="1">
      <c r="A140" s="21"/>
      <c r="B140" s="42"/>
      <c r="C140" s="21"/>
      <c r="D140" s="21"/>
      <c r="E140" s="21"/>
      <c r="F140" s="21"/>
      <c r="G140" s="21"/>
      <c r="H140" s="4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21.75" customHeight="1">
      <c r="A141" s="21"/>
      <c r="B141" s="42"/>
      <c r="C141" s="21"/>
      <c r="D141" s="21"/>
      <c r="E141" s="21"/>
      <c r="F141" s="21"/>
      <c r="G141" s="21"/>
      <c r="H141" s="4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21.75" customHeight="1">
      <c r="A142" s="21"/>
      <c r="B142" s="42"/>
      <c r="C142" s="21"/>
      <c r="D142" s="21"/>
      <c r="E142" s="21"/>
      <c r="F142" s="21"/>
      <c r="G142" s="21"/>
      <c r="H142" s="4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21.75" customHeight="1">
      <c r="A143" s="21"/>
      <c r="B143" s="42"/>
      <c r="C143" s="21"/>
      <c r="D143" s="21"/>
      <c r="E143" s="21"/>
      <c r="F143" s="21"/>
      <c r="G143" s="21"/>
      <c r="H143" s="4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21.75" customHeight="1">
      <c r="A144" s="21"/>
      <c r="B144" s="42"/>
      <c r="C144" s="21"/>
      <c r="D144" s="21"/>
      <c r="E144" s="21"/>
      <c r="F144" s="21"/>
      <c r="G144" s="21"/>
      <c r="H144" s="4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21.75" customHeight="1">
      <c r="A145" s="21"/>
      <c r="B145" s="42"/>
      <c r="C145" s="21"/>
      <c r="D145" s="21"/>
      <c r="E145" s="21"/>
      <c r="F145" s="21"/>
      <c r="G145" s="21"/>
      <c r="H145" s="4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21.75" customHeight="1">
      <c r="A146" s="21"/>
      <c r="B146" s="42"/>
      <c r="C146" s="21"/>
      <c r="D146" s="21"/>
      <c r="E146" s="21"/>
      <c r="F146" s="21"/>
      <c r="G146" s="21"/>
      <c r="H146" s="4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21.75" customHeight="1">
      <c r="A147" s="21"/>
      <c r="B147" s="42"/>
      <c r="C147" s="21"/>
      <c r="D147" s="21"/>
      <c r="E147" s="21"/>
      <c r="F147" s="21"/>
      <c r="G147" s="21"/>
      <c r="H147" s="4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21.75" customHeight="1">
      <c r="A148" s="21"/>
      <c r="B148" s="42"/>
      <c r="C148" s="21"/>
      <c r="D148" s="21"/>
      <c r="E148" s="21"/>
      <c r="F148" s="21"/>
      <c r="G148" s="21"/>
      <c r="H148" s="4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21.75" customHeight="1">
      <c r="A149" s="21"/>
      <c r="B149" s="42"/>
      <c r="C149" s="21"/>
      <c r="D149" s="21"/>
      <c r="E149" s="21"/>
      <c r="F149" s="21"/>
      <c r="G149" s="21"/>
      <c r="H149" s="4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21.75" customHeight="1">
      <c r="A150" s="21"/>
      <c r="B150" s="42"/>
      <c r="C150" s="21"/>
      <c r="D150" s="21"/>
      <c r="E150" s="21"/>
      <c r="F150" s="21"/>
      <c r="G150" s="21"/>
      <c r="H150" s="4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21.75" customHeight="1">
      <c r="A151" s="21"/>
      <c r="B151" s="42"/>
      <c r="C151" s="21"/>
      <c r="D151" s="21"/>
      <c r="E151" s="21"/>
      <c r="F151" s="21"/>
      <c r="G151" s="21"/>
      <c r="H151" s="4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21.75" customHeight="1">
      <c r="A152" s="21"/>
      <c r="B152" s="42"/>
      <c r="C152" s="21"/>
      <c r="D152" s="21"/>
      <c r="E152" s="21"/>
      <c r="F152" s="21"/>
      <c r="G152" s="21"/>
      <c r="H152" s="4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21.75" customHeight="1">
      <c r="A153" s="21"/>
      <c r="B153" s="42"/>
      <c r="C153" s="21"/>
      <c r="D153" s="21"/>
      <c r="E153" s="21"/>
      <c r="F153" s="21"/>
      <c r="G153" s="21"/>
      <c r="H153" s="4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21.75" customHeight="1">
      <c r="A154" s="21"/>
      <c r="B154" s="42"/>
      <c r="C154" s="21"/>
      <c r="D154" s="21"/>
      <c r="E154" s="21"/>
      <c r="F154" s="21"/>
      <c r="G154" s="21"/>
      <c r="H154" s="4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21.75" customHeight="1">
      <c r="A155" s="21"/>
      <c r="B155" s="42"/>
      <c r="C155" s="21"/>
      <c r="D155" s="21"/>
      <c r="E155" s="21"/>
      <c r="F155" s="21"/>
      <c r="G155" s="21"/>
      <c r="H155" s="4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21.75" customHeight="1">
      <c r="A156" s="21"/>
      <c r="B156" s="42"/>
      <c r="C156" s="21"/>
      <c r="D156" s="21"/>
      <c r="E156" s="21"/>
      <c r="F156" s="21"/>
      <c r="G156" s="21"/>
      <c r="H156" s="4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21.75" customHeight="1">
      <c r="A157" s="21"/>
      <c r="B157" s="42"/>
      <c r="C157" s="21"/>
      <c r="D157" s="21"/>
      <c r="E157" s="21"/>
      <c r="F157" s="21"/>
      <c r="G157" s="21"/>
      <c r="H157" s="4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21.75" customHeight="1">
      <c r="A158" s="21"/>
      <c r="B158" s="42"/>
      <c r="C158" s="21"/>
      <c r="D158" s="21"/>
      <c r="E158" s="21"/>
      <c r="F158" s="21"/>
      <c r="G158" s="21"/>
      <c r="H158" s="4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21.75" customHeight="1">
      <c r="A159" s="21"/>
      <c r="B159" s="42"/>
      <c r="C159" s="21"/>
      <c r="D159" s="21"/>
      <c r="E159" s="21"/>
      <c r="F159" s="21"/>
      <c r="G159" s="21"/>
      <c r="H159" s="4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21.75" customHeight="1">
      <c r="A160" s="21"/>
      <c r="B160" s="42"/>
      <c r="C160" s="21"/>
      <c r="D160" s="21"/>
      <c r="E160" s="21"/>
      <c r="F160" s="21"/>
      <c r="G160" s="21"/>
      <c r="H160" s="4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21.75" customHeight="1">
      <c r="A161" s="21"/>
      <c r="B161" s="42"/>
      <c r="C161" s="21"/>
      <c r="D161" s="21"/>
      <c r="E161" s="21"/>
      <c r="F161" s="21"/>
      <c r="G161" s="21"/>
      <c r="H161" s="4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21.75" customHeight="1">
      <c r="A162" s="21"/>
      <c r="B162" s="42"/>
      <c r="C162" s="21"/>
      <c r="D162" s="21"/>
      <c r="E162" s="21"/>
      <c r="F162" s="21"/>
      <c r="G162" s="21"/>
      <c r="H162" s="4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21.75" customHeight="1">
      <c r="A163" s="21"/>
      <c r="B163" s="42"/>
      <c r="C163" s="21"/>
      <c r="D163" s="21"/>
      <c r="E163" s="21"/>
      <c r="F163" s="21"/>
      <c r="G163" s="21"/>
      <c r="H163" s="4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21.75" customHeight="1">
      <c r="A164" s="21"/>
      <c r="B164" s="42"/>
      <c r="C164" s="21"/>
      <c r="D164" s="21"/>
      <c r="E164" s="21"/>
      <c r="F164" s="21"/>
      <c r="G164" s="21"/>
      <c r="H164" s="4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21.75" customHeight="1">
      <c r="A165" s="21"/>
      <c r="B165" s="42"/>
      <c r="C165" s="21"/>
      <c r="D165" s="21"/>
      <c r="E165" s="21"/>
      <c r="F165" s="21"/>
      <c r="G165" s="21"/>
      <c r="H165" s="4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21.75" customHeight="1">
      <c r="A166" s="21"/>
      <c r="B166" s="42"/>
      <c r="C166" s="21"/>
      <c r="D166" s="21"/>
      <c r="E166" s="21"/>
      <c r="F166" s="21"/>
      <c r="G166" s="21"/>
      <c r="H166" s="4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21.75" customHeight="1">
      <c r="A167" s="21"/>
      <c r="B167" s="42"/>
      <c r="C167" s="21"/>
      <c r="D167" s="21"/>
      <c r="E167" s="21"/>
      <c r="F167" s="21"/>
      <c r="G167" s="21"/>
      <c r="H167" s="4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21.75" customHeight="1">
      <c r="A168" s="21"/>
      <c r="B168" s="42"/>
      <c r="C168" s="21"/>
      <c r="D168" s="21"/>
      <c r="E168" s="21"/>
      <c r="F168" s="21"/>
      <c r="G168" s="21"/>
      <c r="H168" s="4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21.75" customHeight="1">
      <c r="A169" s="21"/>
      <c r="B169" s="42"/>
      <c r="C169" s="21"/>
      <c r="D169" s="21"/>
      <c r="E169" s="21"/>
      <c r="F169" s="21"/>
      <c r="G169" s="21"/>
      <c r="H169" s="4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21.75" customHeight="1">
      <c r="A170" s="21"/>
      <c r="B170" s="42"/>
      <c r="C170" s="21"/>
      <c r="D170" s="21"/>
      <c r="E170" s="21"/>
      <c r="F170" s="21"/>
      <c r="G170" s="21"/>
      <c r="H170" s="4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21.75" customHeight="1">
      <c r="A171" s="21"/>
      <c r="B171" s="42"/>
      <c r="C171" s="21"/>
      <c r="D171" s="21"/>
      <c r="E171" s="21"/>
      <c r="F171" s="21"/>
      <c r="G171" s="21"/>
      <c r="H171" s="4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21.75" customHeight="1">
      <c r="A172" s="21"/>
      <c r="B172" s="42"/>
      <c r="C172" s="21"/>
      <c r="D172" s="21"/>
      <c r="E172" s="21"/>
      <c r="F172" s="21"/>
      <c r="G172" s="21"/>
      <c r="H172" s="4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21.75" customHeight="1">
      <c r="A173" s="21"/>
      <c r="B173" s="42"/>
      <c r="C173" s="21"/>
      <c r="D173" s="21"/>
      <c r="E173" s="21"/>
      <c r="F173" s="21"/>
      <c r="G173" s="21"/>
      <c r="H173" s="4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21.75" customHeight="1">
      <c r="A174" s="21"/>
      <c r="B174" s="42"/>
      <c r="C174" s="21"/>
      <c r="D174" s="21"/>
      <c r="E174" s="21"/>
      <c r="F174" s="21"/>
      <c r="G174" s="21"/>
      <c r="H174" s="4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21.75" customHeight="1">
      <c r="A175" s="21"/>
      <c r="B175" s="42"/>
      <c r="C175" s="21"/>
      <c r="D175" s="21"/>
      <c r="E175" s="21"/>
      <c r="F175" s="21"/>
      <c r="G175" s="21"/>
      <c r="H175" s="4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21.75" customHeight="1">
      <c r="A176" s="21"/>
      <c r="B176" s="42"/>
      <c r="C176" s="21"/>
      <c r="D176" s="21"/>
      <c r="E176" s="21"/>
      <c r="F176" s="21"/>
      <c r="G176" s="21"/>
      <c r="H176" s="4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21.75" customHeight="1">
      <c r="A177" s="21"/>
      <c r="B177" s="42"/>
      <c r="C177" s="21"/>
      <c r="D177" s="21"/>
      <c r="E177" s="21"/>
      <c r="F177" s="21"/>
      <c r="G177" s="21"/>
      <c r="H177" s="4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21.75" customHeight="1">
      <c r="A178" s="21"/>
      <c r="B178" s="42"/>
      <c r="C178" s="21"/>
      <c r="D178" s="21"/>
      <c r="E178" s="21"/>
      <c r="F178" s="21"/>
      <c r="G178" s="21"/>
      <c r="H178" s="4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21.75" customHeight="1">
      <c r="A179" s="21"/>
      <c r="B179" s="42"/>
      <c r="C179" s="21"/>
      <c r="D179" s="21"/>
      <c r="E179" s="21"/>
      <c r="F179" s="21"/>
      <c r="G179" s="21"/>
      <c r="H179" s="4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21.75" customHeight="1">
      <c r="A180" s="21"/>
      <c r="B180" s="42"/>
      <c r="C180" s="21"/>
      <c r="D180" s="21"/>
      <c r="E180" s="21"/>
      <c r="F180" s="21"/>
      <c r="G180" s="21"/>
      <c r="H180" s="4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21.75" customHeight="1">
      <c r="A181" s="21"/>
      <c r="B181" s="42"/>
      <c r="C181" s="21"/>
      <c r="D181" s="21"/>
      <c r="E181" s="21"/>
      <c r="F181" s="21"/>
      <c r="G181" s="21"/>
      <c r="H181" s="4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21.75" customHeight="1">
      <c r="A182" s="21"/>
      <c r="B182" s="42"/>
      <c r="C182" s="21"/>
      <c r="D182" s="21"/>
      <c r="E182" s="21"/>
      <c r="F182" s="21"/>
      <c r="G182" s="21"/>
      <c r="H182" s="4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21.75" customHeight="1">
      <c r="A183" s="21"/>
      <c r="B183" s="42"/>
      <c r="C183" s="21"/>
      <c r="D183" s="21"/>
      <c r="E183" s="21"/>
      <c r="F183" s="21"/>
      <c r="G183" s="21"/>
      <c r="H183" s="4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21.75" customHeight="1">
      <c r="A184" s="21"/>
      <c r="B184" s="42"/>
      <c r="C184" s="21"/>
      <c r="D184" s="21"/>
      <c r="E184" s="21"/>
      <c r="F184" s="21"/>
      <c r="G184" s="21"/>
      <c r="H184" s="4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21.75" customHeight="1">
      <c r="A185" s="21"/>
      <c r="B185" s="42"/>
      <c r="C185" s="21"/>
      <c r="D185" s="21"/>
      <c r="E185" s="21"/>
      <c r="F185" s="21"/>
      <c r="G185" s="21"/>
      <c r="H185" s="4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21.75" customHeight="1">
      <c r="A186" s="21"/>
      <c r="B186" s="42"/>
      <c r="C186" s="21"/>
      <c r="D186" s="21"/>
      <c r="E186" s="21"/>
      <c r="F186" s="21"/>
      <c r="G186" s="21"/>
      <c r="H186" s="4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21.75" customHeight="1">
      <c r="A187" s="21"/>
      <c r="B187" s="42"/>
      <c r="C187" s="21"/>
      <c r="D187" s="21"/>
      <c r="E187" s="21"/>
      <c r="F187" s="21"/>
      <c r="G187" s="21"/>
      <c r="H187" s="4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21.75" customHeight="1">
      <c r="A188" s="21"/>
      <c r="B188" s="42"/>
      <c r="C188" s="21"/>
      <c r="D188" s="21"/>
      <c r="E188" s="21"/>
      <c r="F188" s="21"/>
      <c r="G188" s="21"/>
      <c r="H188" s="4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21.75" customHeight="1">
      <c r="A189" s="21"/>
      <c r="B189" s="42"/>
      <c r="C189" s="21"/>
      <c r="D189" s="21"/>
      <c r="E189" s="21"/>
      <c r="F189" s="21"/>
      <c r="G189" s="21"/>
      <c r="H189" s="4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21.75" customHeight="1">
      <c r="A190" s="21"/>
      <c r="B190" s="42"/>
      <c r="C190" s="21"/>
      <c r="D190" s="21"/>
      <c r="E190" s="21"/>
      <c r="F190" s="21"/>
      <c r="G190" s="21"/>
      <c r="H190" s="4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21.75" customHeight="1">
      <c r="A191" s="21"/>
      <c r="B191" s="42"/>
      <c r="C191" s="21"/>
      <c r="D191" s="21"/>
      <c r="E191" s="21"/>
      <c r="F191" s="21"/>
      <c r="G191" s="21"/>
      <c r="H191" s="4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21.75" customHeight="1">
      <c r="A192" s="21"/>
      <c r="B192" s="42"/>
      <c r="C192" s="21"/>
      <c r="D192" s="21"/>
      <c r="E192" s="21"/>
      <c r="F192" s="21"/>
      <c r="G192" s="21"/>
      <c r="H192" s="4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21.75" customHeight="1">
      <c r="A193" s="21"/>
      <c r="B193" s="42"/>
      <c r="C193" s="21"/>
      <c r="D193" s="21"/>
      <c r="E193" s="21"/>
      <c r="F193" s="21"/>
      <c r="G193" s="21"/>
      <c r="H193" s="4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21.75" customHeight="1">
      <c r="A194" s="21"/>
      <c r="B194" s="42"/>
      <c r="C194" s="21"/>
      <c r="D194" s="21"/>
      <c r="E194" s="21"/>
      <c r="F194" s="21"/>
      <c r="G194" s="21"/>
      <c r="H194" s="4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21.75" customHeight="1">
      <c r="A195" s="21"/>
      <c r="B195" s="42"/>
      <c r="C195" s="21"/>
      <c r="D195" s="21"/>
      <c r="E195" s="21"/>
      <c r="F195" s="21"/>
      <c r="G195" s="21"/>
      <c r="H195" s="4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21.75" customHeight="1">
      <c r="A196" s="21"/>
      <c r="B196" s="42"/>
      <c r="C196" s="21"/>
      <c r="D196" s="21"/>
      <c r="E196" s="21"/>
      <c r="F196" s="21"/>
      <c r="G196" s="21"/>
      <c r="H196" s="4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21.75" customHeight="1">
      <c r="A197" s="21"/>
      <c r="B197" s="42"/>
      <c r="C197" s="21"/>
      <c r="D197" s="21"/>
      <c r="E197" s="21"/>
      <c r="F197" s="21"/>
      <c r="G197" s="21"/>
      <c r="H197" s="4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21.75" customHeight="1">
      <c r="A198" s="21"/>
      <c r="B198" s="42"/>
      <c r="C198" s="21"/>
      <c r="D198" s="21"/>
      <c r="E198" s="21"/>
      <c r="F198" s="21"/>
      <c r="G198" s="21"/>
      <c r="H198" s="4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21.75" customHeight="1">
      <c r="A199" s="21"/>
      <c r="B199" s="42"/>
      <c r="C199" s="21"/>
      <c r="D199" s="21"/>
      <c r="E199" s="21"/>
      <c r="F199" s="21"/>
      <c r="G199" s="21"/>
      <c r="H199" s="4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21.75" customHeight="1">
      <c r="A200" s="21"/>
      <c r="B200" s="42"/>
      <c r="C200" s="21"/>
      <c r="D200" s="21"/>
      <c r="E200" s="21"/>
      <c r="F200" s="21"/>
      <c r="G200" s="21"/>
      <c r="H200" s="4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21.75" customHeight="1">
      <c r="A201" s="21"/>
      <c r="B201" s="42"/>
      <c r="C201" s="21"/>
      <c r="D201" s="21"/>
      <c r="E201" s="21"/>
      <c r="F201" s="21"/>
      <c r="G201" s="21"/>
      <c r="H201" s="4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21.75" customHeight="1">
      <c r="A202" s="21"/>
      <c r="B202" s="42"/>
      <c r="C202" s="21"/>
      <c r="D202" s="21"/>
      <c r="E202" s="21"/>
      <c r="F202" s="21"/>
      <c r="G202" s="21"/>
      <c r="H202" s="4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21.75" customHeight="1">
      <c r="A203" s="21"/>
      <c r="B203" s="42"/>
      <c r="C203" s="21"/>
      <c r="D203" s="21"/>
      <c r="E203" s="21"/>
      <c r="F203" s="21"/>
      <c r="G203" s="21"/>
      <c r="H203" s="4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21.75" customHeight="1">
      <c r="A204" s="21"/>
      <c r="B204" s="42"/>
      <c r="C204" s="21"/>
      <c r="D204" s="21"/>
      <c r="E204" s="21"/>
      <c r="F204" s="21"/>
      <c r="G204" s="21"/>
      <c r="H204" s="4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21.75" customHeight="1">
      <c r="A205" s="21"/>
      <c r="B205" s="42"/>
      <c r="C205" s="21"/>
      <c r="D205" s="21"/>
      <c r="E205" s="21"/>
      <c r="F205" s="21"/>
      <c r="G205" s="21"/>
      <c r="H205" s="4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21.75" customHeight="1">
      <c r="A206" s="21"/>
      <c r="B206" s="42"/>
      <c r="C206" s="21"/>
      <c r="D206" s="21"/>
      <c r="E206" s="21"/>
      <c r="F206" s="21"/>
      <c r="G206" s="21"/>
      <c r="H206" s="4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21.75" customHeight="1">
      <c r="A207" s="21"/>
      <c r="B207" s="42"/>
      <c r="C207" s="21"/>
      <c r="D207" s="21"/>
      <c r="E207" s="21"/>
      <c r="F207" s="21"/>
      <c r="G207" s="21"/>
      <c r="H207" s="4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21.75" customHeight="1">
      <c r="A208" s="21"/>
      <c r="B208" s="42"/>
      <c r="C208" s="21"/>
      <c r="D208" s="21"/>
      <c r="E208" s="21"/>
      <c r="F208" s="21"/>
      <c r="G208" s="21"/>
      <c r="H208" s="4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21.75" customHeight="1">
      <c r="A209" s="21"/>
      <c r="B209" s="42"/>
      <c r="C209" s="21"/>
      <c r="D209" s="21"/>
      <c r="E209" s="21"/>
      <c r="F209" s="21"/>
      <c r="G209" s="21"/>
      <c r="H209" s="4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21.75" customHeight="1">
      <c r="A210" s="21"/>
      <c r="B210" s="42"/>
      <c r="C210" s="21"/>
      <c r="D210" s="21"/>
      <c r="E210" s="21"/>
      <c r="F210" s="21"/>
      <c r="G210" s="21"/>
      <c r="H210" s="4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21.75" customHeight="1">
      <c r="A211" s="21"/>
      <c r="B211" s="42"/>
      <c r="C211" s="21"/>
      <c r="D211" s="21"/>
      <c r="E211" s="21"/>
      <c r="F211" s="21"/>
      <c r="G211" s="21"/>
      <c r="H211" s="4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21.75" customHeight="1">
      <c r="A212" s="21"/>
      <c r="B212" s="42"/>
      <c r="C212" s="21"/>
      <c r="D212" s="21"/>
      <c r="E212" s="21"/>
      <c r="F212" s="21"/>
      <c r="G212" s="21"/>
      <c r="H212" s="4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21.75" customHeight="1">
      <c r="A213" s="21"/>
      <c r="B213" s="42"/>
      <c r="C213" s="21"/>
      <c r="D213" s="21"/>
      <c r="E213" s="21"/>
      <c r="F213" s="21"/>
      <c r="G213" s="21"/>
      <c r="H213" s="4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21.75" customHeight="1">
      <c r="A214" s="21"/>
      <c r="B214" s="42"/>
      <c r="C214" s="21"/>
      <c r="D214" s="21"/>
      <c r="E214" s="21"/>
      <c r="F214" s="21"/>
      <c r="G214" s="21"/>
      <c r="H214" s="4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21.75" customHeight="1">
      <c r="A215" s="21"/>
      <c r="B215" s="42"/>
      <c r="C215" s="21"/>
      <c r="D215" s="21"/>
      <c r="E215" s="21"/>
      <c r="F215" s="21"/>
      <c r="G215" s="21"/>
      <c r="H215" s="4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21.75" customHeight="1">
      <c r="A216" s="21"/>
      <c r="B216" s="42"/>
      <c r="C216" s="21"/>
      <c r="D216" s="21"/>
      <c r="E216" s="21"/>
      <c r="F216" s="21"/>
      <c r="G216" s="21"/>
      <c r="H216" s="4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21.75" customHeight="1">
      <c r="A217" s="21"/>
      <c r="B217" s="42"/>
      <c r="C217" s="21"/>
      <c r="D217" s="21"/>
      <c r="E217" s="21"/>
      <c r="F217" s="21"/>
      <c r="G217" s="21"/>
      <c r="H217" s="4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21.75" customHeight="1">
      <c r="A218" s="21"/>
      <c r="B218" s="42"/>
      <c r="C218" s="21"/>
      <c r="D218" s="21"/>
      <c r="E218" s="21"/>
      <c r="F218" s="21"/>
      <c r="G218" s="21"/>
      <c r="H218" s="4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21.75" customHeight="1">
      <c r="A219" s="21"/>
      <c r="B219" s="42"/>
      <c r="C219" s="21"/>
      <c r="D219" s="21"/>
      <c r="E219" s="21"/>
      <c r="F219" s="21"/>
      <c r="G219" s="21"/>
      <c r="H219" s="4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21.75" customHeight="1">
      <c r="A220" s="21"/>
      <c r="B220" s="42"/>
      <c r="C220" s="21"/>
      <c r="D220" s="21"/>
      <c r="E220" s="21"/>
      <c r="F220" s="21"/>
      <c r="G220" s="21"/>
      <c r="H220" s="4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21.75" customHeight="1">
      <c r="A221" s="21"/>
      <c r="B221" s="42"/>
      <c r="C221" s="21"/>
      <c r="D221" s="21"/>
      <c r="E221" s="21"/>
      <c r="F221" s="21"/>
      <c r="G221" s="21"/>
      <c r="H221" s="4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21.75" customHeight="1">
      <c r="A222" s="21"/>
      <c r="B222" s="42"/>
      <c r="C222" s="21"/>
      <c r="D222" s="21"/>
      <c r="E222" s="21"/>
      <c r="F222" s="21"/>
      <c r="G222" s="21"/>
      <c r="H222" s="4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21.75" customHeight="1">
      <c r="A223" s="21"/>
      <c r="B223" s="42"/>
      <c r="C223" s="21"/>
      <c r="D223" s="21"/>
      <c r="E223" s="21"/>
      <c r="F223" s="21"/>
      <c r="G223" s="21"/>
      <c r="H223" s="4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8" customHeight="1">
      <c r="A224" s="21"/>
      <c r="B224" s="21"/>
      <c r="C224" s="21"/>
      <c r="D224" s="21"/>
      <c r="E224" s="21"/>
      <c r="F224" s="21"/>
      <c r="G224" s="21"/>
      <c r="H224" s="4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8" customHeight="1">
      <c r="A225" s="21"/>
      <c r="B225" s="21"/>
      <c r="C225" s="21"/>
      <c r="D225" s="21"/>
      <c r="E225" s="21"/>
      <c r="F225" s="21"/>
      <c r="G225" s="21"/>
      <c r="H225" s="4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8" customHeight="1">
      <c r="A226" s="21"/>
      <c r="B226" s="21"/>
      <c r="C226" s="21"/>
      <c r="D226" s="21"/>
      <c r="E226" s="21"/>
      <c r="F226" s="21"/>
      <c r="G226" s="21"/>
      <c r="H226" s="4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8" customHeight="1">
      <c r="A227" s="21"/>
      <c r="B227" s="21"/>
      <c r="C227" s="21"/>
      <c r="D227" s="21"/>
      <c r="E227" s="21"/>
      <c r="F227" s="21"/>
      <c r="G227" s="21"/>
      <c r="H227" s="4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8" customHeight="1">
      <c r="A228" s="21"/>
      <c r="B228" s="21"/>
      <c r="C228" s="21"/>
      <c r="D228" s="21"/>
      <c r="E228" s="21"/>
      <c r="F228" s="21"/>
      <c r="G228" s="21"/>
      <c r="H228" s="4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8" customHeight="1">
      <c r="A229" s="21"/>
      <c r="B229" s="21"/>
      <c r="C229" s="21"/>
      <c r="D229" s="21"/>
      <c r="E229" s="21"/>
      <c r="F229" s="21"/>
      <c r="G229" s="21"/>
      <c r="H229" s="4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8" customHeight="1">
      <c r="A230" s="21"/>
      <c r="B230" s="21"/>
      <c r="C230" s="21"/>
      <c r="D230" s="21"/>
      <c r="E230" s="21"/>
      <c r="F230" s="21"/>
      <c r="G230" s="21"/>
      <c r="H230" s="4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8" customHeight="1">
      <c r="A231" s="21"/>
      <c r="B231" s="21"/>
      <c r="C231" s="21"/>
      <c r="D231" s="21"/>
      <c r="E231" s="21"/>
      <c r="F231" s="21"/>
      <c r="G231" s="21"/>
      <c r="H231" s="4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8" customHeight="1">
      <c r="A232" s="21"/>
      <c r="B232" s="21"/>
      <c r="C232" s="21"/>
      <c r="D232" s="21"/>
      <c r="E232" s="21"/>
      <c r="F232" s="21"/>
      <c r="G232" s="21"/>
      <c r="H232" s="4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8" customHeight="1">
      <c r="A233" s="21"/>
      <c r="B233" s="21"/>
      <c r="C233" s="21"/>
      <c r="D233" s="21"/>
      <c r="E233" s="21"/>
      <c r="F233" s="21"/>
      <c r="G233" s="21"/>
      <c r="H233" s="4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8" customHeight="1">
      <c r="A234" s="21"/>
      <c r="B234" s="21"/>
      <c r="C234" s="21"/>
      <c r="D234" s="21"/>
      <c r="E234" s="21"/>
      <c r="F234" s="21"/>
      <c r="G234" s="21"/>
      <c r="H234" s="4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8" customHeight="1">
      <c r="A235" s="21"/>
      <c r="B235" s="21"/>
      <c r="C235" s="21"/>
      <c r="D235" s="21"/>
      <c r="E235" s="21"/>
      <c r="F235" s="21"/>
      <c r="G235" s="21"/>
      <c r="H235" s="4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8" customHeight="1">
      <c r="A236" s="21"/>
      <c r="B236" s="21"/>
      <c r="C236" s="21"/>
      <c r="D236" s="21"/>
      <c r="E236" s="21"/>
      <c r="F236" s="21"/>
      <c r="G236" s="21"/>
      <c r="H236" s="4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8" customHeight="1">
      <c r="A237" s="21"/>
      <c r="B237" s="21"/>
      <c r="C237" s="21"/>
      <c r="D237" s="21"/>
      <c r="E237" s="21"/>
      <c r="F237" s="21"/>
      <c r="G237" s="21"/>
      <c r="H237" s="4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8" customHeight="1">
      <c r="A238" s="21"/>
      <c r="B238" s="21"/>
      <c r="C238" s="21"/>
      <c r="D238" s="21"/>
      <c r="E238" s="21"/>
      <c r="F238" s="21"/>
      <c r="G238" s="21"/>
      <c r="H238" s="4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8" customHeight="1">
      <c r="A239" s="21"/>
      <c r="B239" s="21"/>
      <c r="C239" s="21"/>
      <c r="D239" s="21"/>
      <c r="E239" s="21"/>
      <c r="F239" s="21"/>
      <c r="G239" s="21"/>
      <c r="H239" s="4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8" customHeight="1">
      <c r="A240" s="21"/>
      <c r="B240" s="21"/>
      <c r="C240" s="21"/>
      <c r="D240" s="21"/>
      <c r="E240" s="21"/>
      <c r="F240" s="21"/>
      <c r="G240" s="21"/>
      <c r="H240" s="4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8" customHeight="1">
      <c r="A241" s="21"/>
      <c r="B241" s="21"/>
      <c r="C241" s="21"/>
      <c r="D241" s="21"/>
      <c r="E241" s="21"/>
      <c r="F241" s="21"/>
      <c r="G241" s="21"/>
      <c r="H241" s="4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8" customHeight="1">
      <c r="A242" s="21"/>
      <c r="B242" s="21"/>
      <c r="C242" s="21"/>
      <c r="D242" s="21"/>
      <c r="E242" s="21"/>
      <c r="F242" s="21"/>
      <c r="G242" s="21"/>
      <c r="H242" s="4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8" customHeight="1">
      <c r="A243" s="21"/>
      <c r="B243" s="21"/>
      <c r="C243" s="21"/>
      <c r="D243" s="21"/>
      <c r="E243" s="21"/>
      <c r="F243" s="21"/>
      <c r="G243" s="21"/>
      <c r="H243" s="4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8" customHeight="1">
      <c r="A244" s="21"/>
      <c r="B244" s="21"/>
      <c r="C244" s="21"/>
      <c r="D244" s="21"/>
      <c r="E244" s="21"/>
      <c r="F244" s="21"/>
      <c r="G244" s="21"/>
      <c r="H244" s="4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8" customHeight="1">
      <c r="A245" s="21"/>
      <c r="B245" s="21"/>
      <c r="C245" s="21"/>
      <c r="D245" s="21"/>
      <c r="E245" s="21"/>
      <c r="F245" s="21"/>
      <c r="G245" s="21"/>
      <c r="H245" s="4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8" customHeight="1">
      <c r="A246" s="21"/>
      <c r="B246" s="21"/>
      <c r="C246" s="21"/>
      <c r="D246" s="21"/>
      <c r="E246" s="21"/>
      <c r="F246" s="21"/>
      <c r="G246" s="21"/>
      <c r="H246" s="4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8" customHeight="1">
      <c r="A247" s="21"/>
      <c r="B247" s="21"/>
      <c r="C247" s="21"/>
      <c r="D247" s="21"/>
      <c r="E247" s="21"/>
      <c r="F247" s="21"/>
      <c r="G247" s="21"/>
      <c r="H247" s="4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8" customHeight="1">
      <c r="A248" s="21"/>
      <c r="B248" s="21"/>
      <c r="C248" s="21"/>
      <c r="D248" s="21"/>
      <c r="E248" s="21"/>
      <c r="F248" s="21"/>
      <c r="G248" s="21"/>
      <c r="H248" s="4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8" customHeight="1">
      <c r="A249" s="21"/>
      <c r="B249" s="21"/>
      <c r="C249" s="21"/>
      <c r="D249" s="21"/>
      <c r="E249" s="21"/>
      <c r="F249" s="21"/>
      <c r="G249" s="21"/>
      <c r="H249" s="4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8" customHeight="1">
      <c r="A250" s="21"/>
      <c r="B250" s="21"/>
      <c r="C250" s="21"/>
      <c r="D250" s="21"/>
      <c r="E250" s="21"/>
      <c r="F250" s="21"/>
      <c r="G250" s="21"/>
      <c r="H250" s="4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8" customHeight="1">
      <c r="A251" s="21"/>
      <c r="B251" s="21"/>
      <c r="C251" s="21"/>
      <c r="D251" s="21"/>
      <c r="E251" s="21"/>
      <c r="F251" s="21"/>
      <c r="G251" s="21"/>
      <c r="H251" s="4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8" customHeight="1">
      <c r="A252" s="21"/>
      <c r="B252" s="21"/>
      <c r="C252" s="21"/>
      <c r="D252" s="21"/>
      <c r="E252" s="21"/>
      <c r="F252" s="21"/>
      <c r="G252" s="21"/>
      <c r="H252" s="4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8" customHeight="1">
      <c r="A253" s="21"/>
      <c r="B253" s="21"/>
      <c r="C253" s="21"/>
      <c r="D253" s="21"/>
      <c r="E253" s="21"/>
      <c r="F253" s="21"/>
      <c r="G253" s="21"/>
      <c r="H253" s="4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8" customHeight="1">
      <c r="A254" s="21"/>
      <c r="B254" s="21"/>
      <c r="C254" s="21"/>
      <c r="D254" s="21"/>
      <c r="E254" s="21"/>
      <c r="F254" s="21"/>
      <c r="G254" s="21"/>
      <c r="H254" s="4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8" customHeight="1">
      <c r="A255" s="21"/>
      <c r="B255" s="21"/>
      <c r="C255" s="21"/>
      <c r="D255" s="21"/>
      <c r="E255" s="21"/>
      <c r="F255" s="21"/>
      <c r="G255" s="21"/>
      <c r="H255" s="4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8" customHeight="1">
      <c r="A256" s="21"/>
      <c r="B256" s="21"/>
      <c r="C256" s="21"/>
      <c r="D256" s="21"/>
      <c r="E256" s="21"/>
      <c r="F256" s="21"/>
      <c r="G256" s="21"/>
      <c r="H256" s="4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8" customHeight="1">
      <c r="A257" s="21"/>
      <c r="B257" s="21"/>
      <c r="C257" s="21"/>
      <c r="D257" s="21"/>
      <c r="E257" s="21"/>
      <c r="F257" s="21"/>
      <c r="G257" s="21"/>
      <c r="H257" s="4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8" customHeight="1">
      <c r="A258" s="21"/>
      <c r="B258" s="21"/>
      <c r="C258" s="21"/>
      <c r="D258" s="21"/>
      <c r="E258" s="21"/>
      <c r="F258" s="21"/>
      <c r="G258" s="21"/>
      <c r="H258" s="4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8" customHeight="1">
      <c r="A259" s="21"/>
      <c r="B259" s="21"/>
      <c r="C259" s="21"/>
      <c r="D259" s="21"/>
      <c r="E259" s="21"/>
      <c r="F259" s="21"/>
      <c r="G259" s="21"/>
      <c r="H259" s="4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8" customHeight="1">
      <c r="A260" s="21"/>
      <c r="B260" s="21"/>
      <c r="C260" s="21"/>
      <c r="D260" s="21"/>
      <c r="E260" s="21"/>
      <c r="F260" s="21"/>
      <c r="G260" s="21"/>
      <c r="H260" s="4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8" customHeight="1">
      <c r="A261" s="21"/>
      <c r="B261" s="21"/>
      <c r="C261" s="21"/>
      <c r="D261" s="21"/>
      <c r="E261" s="21"/>
      <c r="F261" s="21"/>
      <c r="G261" s="21"/>
      <c r="H261" s="4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8" customHeight="1">
      <c r="A262" s="21"/>
      <c r="B262" s="21"/>
      <c r="C262" s="21"/>
      <c r="D262" s="21"/>
      <c r="E262" s="21"/>
      <c r="F262" s="21"/>
      <c r="G262" s="21"/>
      <c r="H262" s="4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8" customHeight="1">
      <c r="A263" s="21"/>
      <c r="B263" s="21"/>
      <c r="C263" s="21"/>
      <c r="D263" s="21"/>
      <c r="E263" s="21"/>
      <c r="F263" s="21"/>
      <c r="G263" s="21"/>
      <c r="H263" s="4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8" customHeight="1">
      <c r="A264" s="21"/>
      <c r="B264" s="21"/>
      <c r="C264" s="21"/>
      <c r="D264" s="21"/>
      <c r="E264" s="21"/>
      <c r="F264" s="21"/>
      <c r="G264" s="21"/>
      <c r="H264" s="4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8" customHeight="1">
      <c r="A265" s="21"/>
      <c r="B265" s="21"/>
      <c r="C265" s="21"/>
      <c r="D265" s="21"/>
      <c r="E265" s="21"/>
      <c r="F265" s="21"/>
      <c r="G265" s="21"/>
      <c r="H265" s="4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8" customHeight="1">
      <c r="A266" s="21"/>
      <c r="B266" s="21"/>
      <c r="C266" s="21"/>
      <c r="D266" s="21"/>
      <c r="E266" s="21"/>
      <c r="F266" s="21"/>
      <c r="G266" s="21"/>
      <c r="H266" s="4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8" customHeight="1">
      <c r="A267" s="21"/>
      <c r="B267" s="21"/>
      <c r="C267" s="21"/>
      <c r="D267" s="21"/>
      <c r="E267" s="21"/>
      <c r="F267" s="21"/>
      <c r="G267" s="21"/>
      <c r="H267" s="4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8" customHeight="1">
      <c r="A268" s="21"/>
      <c r="B268" s="21"/>
      <c r="C268" s="21"/>
      <c r="D268" s="21"/>
      <c r="E268" s="21"/>
      <c r="F268" s="21"/>
      <c r="G268" s="21"/>
      <c r="H268" s="4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8" customHeight="1">
      <c r="A269" s="21"/>
      <c r="B269" s="21"/>
      <c r="C269" s="21"/>
      <c r="D269" s="21"/>
      <c r="E269" s="21"/>
      <c r="F269" s="21"/>
      <c r="G269" s="21"/>
      <c r="H269" s="4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8" customHeight="1">
      <c r="A270" s="21"/>
      <c r="B270" s="21"/>
      <c r="C270" s="21"/>
      <c r="D270" s="21"/>
      <c r="E270" s="21"/>
      <c r="F270" s="21"/>
      <c r="G270" s="21"/>
      <c r="H270" s="4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8" customHeight="1">
      <c r="A271" s="21"/>
      <c r="B271" s="21"/>
      <c r="C271" s="21"/>
      <c r="D271" s="21"/>
      <c r="E271" s="21"/>
      <c r="F271" s="21"/>
      <c r="G271" s="21"/>
      <c r="H271" s="4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8" customHeight="1">
      <c r="A272" s="21"/>
      <c r="B272" s="21"/>
      <c r="C272" s="21"/>
      <c r="D272" s="21"/>
      <c r="E272" s="21"/>
      <c r="F272" s="21"/>
      <c r="G272" s="21"/>
      <c r="H272" s="4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8" customHeight="1">
      <c r="A273" s="21"/>
      <c r="B273" s="21"/>
      <c r="C273" s="21"/>
      <c r="D273" s="21"/>
      <c r="E273" s="21"/>
      <c r="F273" s="21"/>
      <c r="G273" s="21"/>
      <c r="H273" s="4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8" customHeight="1">
      <c r="A274" s="21"/>
      <c r="B274" s="21"/>
      <c r="C274" s="21"/>
      <c r="D274" s="21"/>
      <c r="E274" s="21"/>
      <c r="F274" s="21"/>
      <c r="G274" s="21"/>
      <c r="H274" s="4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8" customHeight="1">
      <c r="A275" s="21"/>
      <c r="B275" s="21"/>
      <c r="C275" s="21"/>
      <c r="D275" s="21"/>
      <c r="E275" s="21"/>
      <c r="F275" s="21"/>
      <c r="G275" s="21"/>
      <c r="H275" s="4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8" customHeight="1">
      <c r="A276" s="21"/>
      <c r="B276" s="21"/>
      <c r="C276" s="21"/>
      <c r="D276" s="21"/>
      <c r="E276" s="21"/>
      <c r="F276" s="21"/>
      <c r="G276" s="21"/>
      <c r="H276" s="4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8" customHeight="1">
      <c r="A277" s="21"/>
      <c r="B277" s="21"/>
      <c r="C277" s="21"/>
      <c r="D277" s="21"/>
      <c r="E277" s="21"/>
      <c r="F277" s="21"/>
      <c r="G277" s="21"/>
      <c r="H277" s="4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8" customHeight="1">
      <c r="A278" s="21"/>
      <c r="B278" s="21"/>
      <c r="C278" s="21"/>
      <c r="D278" s="21"/>
      <c r="E278" s="21"/>
      <c r="F278" s="21"/>
      <c r="G278" s="21"/>
      <c r="H278" s="4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8" customHeight="1">
      <c r="A279" s="21"/>
      <c r="B279" s="21"/>
      <c r="C279" s="21"/>
      <c r="D279" s="21"/>
      <c r="E279" s="21"/>
      <c r="F279" s="21"/>
      <c r="G279" s="21"/>
      <c r="H279" s="4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8" customHeight="1">
      <c r="A280" s="21"/>
      <c r="B280" s="21"/>
      <c r="C280" s="21"/>
      <c r="D280" s="21"/>
      <c r="E280" s="21"/>
      <c r="F280" s="21"/>
      <c r="G280" s="21"/>
      <c r="H280" s="4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8" customHeight="1">
      <c r="A281" s="21"/>
      <c r="B281" s="21"/>
      <c r="C281" s="21"/>
      <c r="D281" s="21"/>
      <c r="E281" s="21"/>
      <c r="F281" s="21"/>
      <c r="G281" s="21"/>
      <c r="H281" s="4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8" customHeight="1">
      <c r="A282" s="21"/>
      <c r="B282" s="21"/>
      <c r="C282" s="21"/>
      <c r="D282" s="21"/>
      <c r="E282" s="21"/>
      <c r="F282" s="21"/>
      <c r="G282" s="21"/>
      <c r="H282" s="4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8" customHeight="1">
      <c r="A283" s="21"/>
      <c r="B283" s="21"/>
      <c r="C283" s="21"/>
      <c r="D283" s="21"/>
      <c r="E283" s="21"/>
      <c r="F283" s="21"/>
      <c r="G283" s="21"/>
      <c r="H283" s="4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8" customHeight="1">
      <c r="A284" s="21"/>
      <c r="B284" s="21"/>
      <c r="C284" s="21"/>
      <c r="D284" s="21"/>
      <c r="E284" s="21"/>
      <c r="F284" s="21"/>
      <c r="G284" s="21"/>
      <c r="H284" s="4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8" customHeight="1">
      <c r="A285" s="21"/>
      <c r="B285" s="21"/>
      <c r="C285" s="21"/>
      <c r="D285" s="21"/>
      <c r="E285" s="21"/>
      <c r="F285" s="21"/>
      <c r="G285" s="21"/>
      <c r="H285" s="4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8" customHeight="1">
      <c r="A286" s="21"/>
      <c r="B286" s="21"/>
      <c r="C286" s="21"/>
      <c r="D286" s="21"/>
      <c r="E286" s="21"/>
      <c r="F286" s="21"/>
      <c r="G286" s="21"/>
      <c r="H286" s="4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8" customHeight="1">
      <c r="A287" s="21"/>
      <c r="B287" s="21"/>
      <c r="C287" s="21"/>
      <c r="D287" s="21"/>
      <c r="E287" s="21"/>
      <c r="F287" s="21"/>
      <c r="G287" s="21"/>
      <c r="H287" s="4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8" customHeight="1">
      <c r="A288" s="21"/>
      <c r="B288" s="21"/>
      <c r="C288" s="21"/>
      <c r="D288" s="21"/>
      <c r="E288" s="21"/>
      <c r="F288" s="21"/>
      <c r="G288" s="21"/>
      <c r="H288" s="4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8" customHeight="1">
      <c r="A289" s="21"/>
      <c r="B289" s="21"/>
      <c r="C289" s="21"/>
      <c r="D289" s="21"/>
      <c r="E289" s="21"/>
      <c r="F289" s="21"/>
      <c r="G289" s="21"/>
      <c r="H289" s="4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8" customHeight="1">
      <c r="A290" s="21"/>
      <c r="B290" s="21"/>
      <c r="C290" s="21"/>
      <c r="D290" s="21"/>
      <c r="E290" s="21"/>
      <c r="F290" s="21"/>
      <c r="G290" s="21"/>
      <c r="H290" s="4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8" customHeight="1">
      <c r="A291" s="21"/>
      <c r="B291" s="21"/>
      <c r="C291" s="21"/>
      <c r="D291" s="21"/>
      <c r="E291" s="21"/>
      <c r="F291" s="21"/>
      <c r="G291" s="21"/>
      <c r="H291" s="4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8" customHeight="1">
      <c r="A292" s="21"/>
      <c r="B292" s="21"/>
      <c r="C292" s="21"/>
      <c r="D292" s="21"/>
      <c r="E292" s="21"/>
      <c r="F292" s="21"/>
      <c r="G292" s="21"/>
      <c r="H292" s="4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8" customHeight="1">
      <c r="A293" s="21"/>
      <c r="B293" s="21"/>
      <c r="C293" s="21"/>
      <c r="D293" s="21"/>
      <c r="E293" s="21"/>
      <c r="F293" s="21"/>
      <c r="G293" s="21"/>
      <c r="H293" s="4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8" customHeight="1">
      <c r="A294" s="21"/>
      <c r="B294" s="21"/>
      <c r="C294" s="21"/>
      <c r="D294" s="21"/>
      <c r="E294" s="21"/>
      <c r="F294" s="21"/>
      <c r="G294" s="21"/>
      <c r="H294" s="4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8" customHeight="1">
      <c r="A295" s="21"/>
      <c r="B295" s="21"/>
      <c r="C295" s="21"/>
      <c r="D295" s="21"/>
      <c r="E295" s="21"/>
      <c r="F295" s="21"/>
      <c r="G295" s="21"/>
      <c r="H295" s="4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8" customHeight="1">
      <c r="A296" s="21"/>
      <c r="B296" s="21"/>
      <c r="C296" s="21"/>
      <c r="D296" s="21"/>
      <c r="E296" s="21"/>
      <c r="F296" s="21"/>
      <c r="G296" s="21"/>
      <c r="H296" s="4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8" customHeight="1">
      <c r="A297" s="21"/>
      <c r="B297" s="21"/>
      <c r="C297" s="21"/>
      <c r="D297" s="21"/>
      <c r="E297" s="21"/>
      <c r="F297" s="21"/>
      <c r="G297" s="21"/>
      <c r="H297" s="4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8" customHeight="1">
      <c r="A298" s="21"/>
      <c r="B298" s="21"/>
      <c r="C298" s="21"/>
      <c r="D298" s="21"/>
      <c r="E298" s="21"/>
      <c r="F298" s="21"/>
      <c r="G298" s="21"/>
      <c r="H298" s="4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8" customHeight="1">
      <c r="A299" s="21"/>
      <c r="B299" s="21"/>
      <c r="C299" s="21"/>
      <c r="D299" s="21"/>
      <c r="E299" s="21"/>
      <c r="F299" s="21"/>
      <c r="G299" s="21"/>
      <c r="H299" s="4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8" customHeight="1">
      <c r="A300" s="21"/>
      <c r="B300" s="21"/>
      <c r="C300" s="21"/>
      <c r="D300" s="21"/>
      <c r="E300" s="21"/>
      <c r="F300" s="21"/>
      <c r="G300" s="21"/>
      <c r="H300" s="4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8" customHeight="1">
      <c r="A301" s="21"/>
      <c r="B301" s="21"/>
      <c r="C301" s="21"/>
      <c r="D301" s="21"/>
      <c r="E301" s="21"/>
      <c r="F301" s="21"/>
      <c r="G301" s="21"/>
      <c r="H301" s="4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8" customHeight="1">
      <c r="A302" s="21"/>
      <c r="B302" s="21"/>
      <c r="C302" s="21"/>
      <c r="D302" s="21"/>
      <c r="E302" s="21"/>
      <c r="F302" s="21"/>
      <c r="G302" s="21"/>
      <c r="H302" s="4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8" customHeight="1">
      <c r="A303" s="21"/>
      <c r="B303" s="21"/>
      <c r="C303" s="21"/>
      <c r="D303" s="21"/>
      <c r="E303" s="21"/>
      <c r="F303" s="21"/>
      <c r="G303" s="21"/>
      <c r="H303" s="4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8" customHeight="1">
      <c r="A304" s="21"/>
      <c r="B304" s="21"/>
      <c r="C304" s="21"/>
      <c r="D304" s="21"/>
      <c r="E304" s="21"/>
      <c r="F304" s="21"/>
      <c r="G304" s="21"/>
      <c r="H304" s="4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8" customHeight="1">
      <c r="A305" s="21"/>
      <c r="B305" s="21"/>
      <c r="C305" s="21"/>
      <c r="D305" s="21"/>
      <c r="E305" s="21"/>
      <c r="F305" s="21"/>
      <c r="G305" s="21"/>
      <c r="H305" s="4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8" customHeight="1">
      <c r="A306" s="21"/>
      <c r="B306" s="21"/>
      <c r="C306" s="21"/>
      <c r="D306" s="21"/>
      <c r="E306" s="21"/>
      <c r="F306" s="21"/>
      <c r="G306" s="21"/>
      <c r="H306" s="4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8" customHeight="1">
      <c r="A307" s="21"/>
      <c r="B307" s="21"/>
      <c r="C307" s="21"/>
      <c r="D307" s="21"/>
      <c r="E307" s="21"/>
      <c r="F307" s="21"/>
      <c r="G307" s="21"/>
      <c r="H307" s="4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8" customHeight="1">
      <c r="A308" s="21"/>
      <c r="B308" s="21"/>
      <c r="C308" s="21"/>
      <c r="D308" s="21"/>
      <c r="E308" s="21"/>
      <c r="F308" s="21"/>
      <c r="G308" s="21"/>
      <c r="H308" s="4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8" customHeight="1">
      <c r="A309" s="21"/>
      <c r="B309" s="21"/>
      <c r="C309" s="21"/>
      <c r="D309" s="21"/>
      <c r="E309" s="21"/>
      <c r="F309" s="21"/>
      <c r="G309" s="21"/>
      <c r="H309" s="4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8" customHeight="1">
      <c r="A310" s="21"/>
      <c r="B310" s="21"/>
      <c r="C310" s="21"/>
      <c r="D310" s="21"/>
      <c r="E310" s="21"/>
      <c r="F310" s="21"/>
      <c r="G310" s="21"/>
      <c r="H310" s="4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8" customHeight="1">
      <c r="A311" s="21"/>
      <c r="B311" s="21"/>
      <c r="C311" s="21"/>
      <c r="D311" s="21"/>
      <c r="E311" s="21"/>
      <c r="F311" s="21"/>
      <c r="G311" s="21"/>
      <c r="H311" s="4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8" customHeight="1">
      <c r="A312" s="21"/>
      <c r="B312" s="21"/>
      <c r="C312" s="21"/>
      <c r="D312" s="21"/>
      <c r="E312" s="21"/>
      <c r="F312" s="21"/>
      <c r="G312" s="21"/>
      <c r="H312" s="4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8" customHeight="1">
      <c r="A313" s="21"/>
      <c r="B313" s="21"/>
      <c r="C313" s="21"/>
      <c r="D313" s="21"/>
      <c r="E313" s="21"/>
      <c r="F313" s="21"/>
      <c r="G313" s="21"/>
      <c r="H313" s="4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8" customHeight="1">
      <c r="A314" s="21"/>
      <c r="B314" s="21"/>
      <c r="C314" s="21"/>
      <c r="D314" s="21"/>
      <c r="E314" s="21"/>
      <c r="F314" s="21"/>
      <c r="G314" s="21"/>
      <c r="H314" s="4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8" customHeight="1">
      <c r="A315" s="21"/>
      <c r="B315" s="21"/>
      <c r="C315" s="21"/>
      <c r="D315" s="21"/>
      <c r="E315" s="21"/>
      <c r="F315" s="21"/>
      <c r="G315" s="21"/>
      <c r="H315" s="4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8" customHeight="1">
      <c r="A316" s="21"/>
      <c r="B316" s="21"/>
      <c r="C316" s="21"/>
      <c r="D316" s="21"/>
      <c r="E316" s="21"/>
      <c r="F316" s="21"/>
      <c r="G316" s="21"/>
      <c r="H316" s="4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8" customHeight="1">
      <c r="A317" s="21"/>
      <c r="B317" s="21"/>
      <c r="C317" s="21"/>
      <c r="D317" s="21"/>
      <c r="E317" s="21"/>
      <c r="F317" s="21"/>
      <c r="G317" s="21"/>
      <c r="H317" s="4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8" customHeight="1">
      <c r="A318" s="21"/>
      <c r="B318" s="21"/>
      <c r="C318" s="21"/>
      <c r="D318" s="21"/>
      <c r="E318" s="21"/>
      <c r="F318" s="21"/>
      <c r="G318" s="21"/>
      <c r="H318" s="4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8" customHeight="1">
      <c r="A319" s="21"/>
      <c r="B319" s="21"/>
      <c r="C319" s="21"/>
      <c r="D319" s="21"/>
      <c r="E319" s="21"/>
      <c r="F319" s="21"/>
      <c r="G319" s="21"/>
      <c r="H319" s="4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8" customHeight="1">
      <c r="A320" s="21"/>
      <c r="B320" s="21"/>
      <c r="C320" s="21"/>
      <c r="D320" s="21"/>
      <c r="E320" s="21"/>
      <c r="F320" s="21"/>
      <c r="G320" s="21"/>
      <c r="H320" s="4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8" customHeight="1">
      <c r="A321" s="21"/>
      <c r="B321" s="21"/>
      <c r="C321" s="21"/>
      <c r="D321" s="21"/>
      <c r="E321" s="21"/>
      <c r="F321" s="21"/>
      <c r="G321" s="21"/>
      <c r="H321" s="4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8" customHeight="1">
      <c r="A322" s="21"/>
      <c r="B322" s="21"/>
      <c r="C322" s="21"/>
      <c r="D322" s="21"/>
      <c r="E322" s="21"/>
      <c r="F322" s="21"/>
      <c r="G322" s="21"/>
      <c r="H322" s="4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8" customHeight="1">
      <c r="A323" s="21"/>
      <c r="B323" s="21"/>
      <c r="C323" s="21"/>
      <c r="D323" s="21"/>
      <c r="E323" s="21"/>
      <c r="F323" s="21"/>
      <c r="G323" s="21"/>
      <c r="H323" s="4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8" customHeight="1">
      <c r="A324" s="21"/>
      <c r="B324" s="21"/>
      <c r="C324" s="21"/>
      <c r="D324" s="21"/>
      <c r="E324" s="21"/>
      <c r="F324" s="21"/>
      <c r="G324" s="21"/>
      <c r="H324" s="4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8" customHeight="1">
      <c r="A325" s="21"/>
      <c r="B325" s="21"/>
      <c r="C325" s="21"/>
      <c r="D325" s="21"/>
      <c r="E325" s="21"/>
      <c r="F325" s="21"/>
      <c r="G325" s="21"/>
      <c r="H325" s="4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8" customHeight="1">
      <c r="A326" s="21"/>
      <c r="B326" s="21"/>
      <c r="C326" s="21"/>
      <c r="D326" s="21"/>
      <c r="E326" s="21"/>
      <c r="F326" s="21"/>
      <c r="G326" s="21"/>
      <c r="H326" s="4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8" customHeight="1">
      <c r="A327" s="21"/>
      <c r="B327" s="21"/>
      <c r="C327" s="21"/>
      <c r="D327" s="21"/>
      <c r="E327" s="21"/>
      <c r="F327" s="21"/>
      <c r="G327" s="21"/>
      <c r="H327" s="4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8" customHeight="1">
      <c r="A328" s="21"/>
      <c r="B328" s="21"/>
      <c r="C328" s="21"/>
      <c r="D328" s="21"/>
      <c r="E328" s="21"/>
      <c r="F328" s="21"/>
      <c r="G328" s="21"/>
      <c r="H328" s="4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8" customHeight="1">
      <c r="A329" s="21"/>
      <c r="B329" s="21"/>
      <c r="C329" s="21"/>
      <c r="D329" s="21"/>
      <c r="E329" s="21"/>
      <c r="F329" s="21"/>
      <c r="G329" s="21"/>
      <c r="H329" s="4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8" customHeight="1">
      <c r="A330" s="21"/>
      <c r="B330" s="21"/>
      <c r="C330" s="21"/>
      <c r="D330" s="21"/>
      <c r="E330" s="21"/>
      <c r="F330" s="21"/>
      <c r="G330" s="21"/>
      <c r="H330" s="4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8" customHeight="1">
      <c r="A331" s="21"/>
      <c r="B331" s="21"/>
      <c r="C331" s="21"/>
      <c r="D331" s="21"/>
      <c r="E331" s="21"/>
      <c r="F331" s="21"/>
      <c r="G331" s="21"/>
      <c r="H331" s="4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8" customHeight="1">
      <c r="A332" s="21"/>
      <c r="B332" s="21"/>
      <c r="C332" s="21"/>
      <c r="D332" s="21"/>
      <c r="E332" s="21"/>
      <c r="F332" s="21"/>
      <c r="G332" s="21"/>
      <c r="H332" s="4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8" customHeight="1">
      <c r="A333" s="21"/>
      <c r="B333" s="21"/>
      <c r="C333" s="21"/>
      <c r="D333" s="21"/>
      <c r="E333" s="21"/>
      <c r="F333" s="21"/>
      <c r="G333" s="21"/>
      <c r="H333" s="4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8" customHeight="1">
      <c r="A334" s="21"/>
      <c r="B334" s="21"/>
      <c r="C334" s="21"/>
      <c r="D334" s="21"/>
      <c r="E334" s="21"/>
      <c r="F334" s="21"/>
      <c r="G334" s="21"/>
      <c r="H334" s="4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8" customHeight="1">
      <c r="A335" s="21"/>
      <c r="B335" s="21"/>
      <c r="C335" s="21"/>
      <c r="D335" s="21"/>
      <c r="E335" s="21"/>
      <c r="F335" s="21"/>
      <c r="G335" s="21"/>
      <c r="H335" s="4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8" customHeight="1">
      <c r="A336" s="21"/>
      <c r="B336" s="21"/>
      <c r="C336" s="21"/>
      <c r="D336" s="21"/>
      <c r="E336" s="21"/>
      <c r="F336" s="21"/>
      <c r="G336" s="21"/>
      <c r="H336" s="4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8" customHeight="1">
      <c r="A337" s="21"/>
      <c r="B337" s="21"/>
      <c r="C337" s="21"/>
      <c r="D337" s="21"/>
      <c r="E337" s="21"/>
      <c r="F337" s="21"/>
      <c r="G337" s="21"/>
      <c r="H337" s="4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8" customHeight="1">
      <c r="A338" s="21"/>
      <c r="B338" s="21"/>
      <c r="C338" s="21"/>
      <c r="D338" s="21"/>
      <c r="E338" s="21"/>
      <c r="F338" s="21"/>
      <c r="G338" s="21"/>
      <c r="H338" s="4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8" customHeight="1">
      <c r="A339" s="21"/>
      <c r="B339" s="21"/>
      <c r="C339" s="21"/>
      <c r="D339" s="21"/>
      <c r="E339" s="21"/>
      <c r="F339" s="21"/>
      <c r="G339" s="21"/>
      <c r="H339" s="4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8" customHeight="1">
      <c r="A340" s="21"/>
      <c r="B340" s="21"/>
      <c r="C340" s="21"/>
      <c r="D340" s="21"/>
      <c r="E340" s="21"/>
      <c r="F340" s="21"/>
      <c r="G340" s="21"/>
      <c r="H340" s="4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8" customHeight="1">
      <c r="A341" s="21"/>
      <c r="B341" s="21"/>
      <c r="C341" s="21"/>
      <c r="D341" s="21"/>
      <c r="E341" s="21"/>
      <c r="F341" s="21"/>
      <c r="G341" s="21"/>
      <c r="H341" s="4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8" customHeight="1">
      <c r="A342" s="21"/>
      <c r="B342" s="21"/>
      <c r="C342" s="21"/>
      <c r="D342" s="21"/>
      <c r="E342" s="21"/>
      <c r="F342" s="21"/>
      <c r="G342" s="21"/>
      <c r="H342" s="4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8" customHeight="1">
      <c r="A343" s="21"/>
      <c r="B343" s="21"/>
      <c r="C343" s="21"/>
      <c r="D343" s="21"/>
      <c r="E343" s="21"/>
      <c r="F343" s="21"/>
      <c r="G343" s="21"/>
      <c r="H343" s="4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8" customHeight="1">
      <c r="A344" s="21"/>
      <c r="B344" s="21"/>
      <c r="C344" s="21"/>
      <c r="D344" s="21"/>
      <c r="E344" s="21"/>
      <c r="F344" s="21"/>
      <c r="G344" s="21"/>
      <c r="H344" s="4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8" customHeight="1">
      <c r="A345" s="21"/>
      <c r="B345" s="21"/>
      <c r="C345" s="21"/>
      <c r="D345" s="21"/>
      <c r="E345" s="21"/>
      <c r="F345" s="21"/>
      <c r="G345" s="21"/>
      <c r="H345" s="4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8" customHeight="1">
      <c r="A346" s="21"/>
      <c r="B346" s="21"/>
      <c r="C346" s="21"/>
      <c r="D346" s="21"/>
      <c r="E346" s="21"/>
      <c r="F346" s="21"/>
      <c r="G346" s="21"/>
      <c r="H346" s="4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8" customHeight="1">
      <c r="A347" s="21"/>
      <c r="B347" s="21"/>
      <c r="C347" s="21"/>
      <c r="D347" s="21"/>
      <c r="E347" s="21"/>
      <c r="F347" s="21"/>
      <c r="G347" s="21"/>
      <c r="H347" s="4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8" customHeight="1">
      <c r="A348" s="21"/>
      <c r="B348" s="21"/>
      <c r="C348" s="21"/>
      <c r="D348" s="21"/>
      <c r="E348" s="21"/>
      <c r="F348" s="21"/>
      <c r="G348" s="21"/>
      <c r="H348" s="4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8" customHeight="1">
      <c r="A349" s="21"/>
      <c r="B349" s="21"/>
      <c r="C349" s="21"/>
      <c r="D349" s="21"/>
      <c r="E349" s="21"/>
      <c r="F349" s="21"/>
      <c r="G349" s="21"/>
      <c r="H349" s="4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8" customHeight="1">
      <c r="A350" s="21"/>
      <c r="B350" s="21"/>
      <c r="C350" s="21"/>
      <c r="D350" s="21"/>
      <c r="E350" s="21"/>
      <c r="F350" s="21"/>
      <c r="G350" s="21"/>
      <c r="H350" s="4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8" customHeight="1">
      <c r="A351" s="21"/>
      <c r="B351" s="21"/>
      <c r="C351" s="21"/>
      <c r="D351" s="21"/>
      <c r="E351" s="21"/>
      <c r="F351" s="21"/>
      <c r="G351" s="21"/>
      <c r="H351" s="4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8" customHeight="1">
      <c r="A352" s="21"/>
      <c r="B352" s="21"/>
      <c r="C352" s="21"/>
      <c r="D352" s="21"/>
      <c r="E352" s="21"/>
      <c r="F352" s="21"/>
      <c r="G352" s="21"/>
      <c r="H352" s="4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8" customHeight="1">
      <c r="A353" s="21"/>
      <c r="B353" s="21"/>
      <c r="C353" s="21"/>
      <c r="D353" s="21"/>
      <c r="E353" s="21"/>
      <c r="F353" s="21"/>
      <c r="G353" s="21"/>
      <c r="H353" s="4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8" customHeight="1">
      <c r="A354" s="21"/>
      <c r="B354" s="21"/>
      <c r="C354" s="21"/>
      <c r="D354" s="21"/>
      <c r="E354" s="21"/>
      <c r="F354" s="21"/>
      <c r="G354" s="21"/>
      <c r="H354" s="4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8" customHeight="1">
      <c r="A355" s="21"/>
      <c r="B355" s="21"/>
      <c r="C355" s="21"/>
      <c r="D355" s="21"/>
      <c r="E355" s="21"/>
      <c r="F355" s="21"/>
      <c r="G355" s="21"/>
      <c r="H355" s="4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8" customHeight="1">
      <c r="A356" s="21"/>
      <c r="B356" s="21"/>
      <c r="C356" s="21"/>
      <c r="D356" s="21"/>
      <c r="E356" s="21"/>
      <c r="F356" s="21"/>
      <c r="G356" s="21"/>
      <c r="H356" s="4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8" customHeight="1">
      <c r="A357" s="21"/>
      <c r="B357" s="21"/>
      <c r="C357" s="21"/>
      <c r="D357" s="21"/>
      <c r="E357" s="21"/>
      <c r="F357" s="21"/>
      <c r="G357" s="21"/>
      <c r="H357" s="4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8" customHeight="1">
      <c r="A358" s="21"/>
      <c r="B358" s="21"/>
      <c r="C358" s="21"/>
      <c r="D358" s="21"/>
      <c r="E358" s="21"/>
      <c r="F358" s="21"/>
      <c r="G358" s="21"/>
      <c r="H358" s="4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8" customHeight="1">
      <c r="A359" s="21"/>
      <c r="B359" s="21"/>
      <c r="C359" s="21"/>
      <c r="D359" s="21"/>
      <c r="E359" s="21"/>
      <c r="F359" s="21"/>
      <c r="G359" s="21"/>
      <c r="H359" s="4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8" customHeight="1">
      <c r="A360" s="21"/>
      <c r="B360" s="21"/>
      <c r="C360" s="21"/>
      <c r="D360" s="21"/>
      <c r="E360" s="21"/>
      <c r="F360" s="21"/>
      <c r="G360" s="21"/>
      <c r="H360" s="4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8" customHeight="1">
      <c r="A361" s="21"/>
      <c r="B361" s="21"/>
      <c r="C361" s="21"/>
      <c r="D361" s="21"/>
      <c r="E361" s="21"/>
      <c r="F361" s="21"/>
      <c r="G361" s="21"/>
      <c r="H361" s="4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8" customHeight="1">
      <c r="A362" s="21"/>
      <c r="B362" s="21"/>
      <c r="C362" s="21"/>
      <c r="D362" s="21"/>
      <c r="E362" s="21"/>
      <c r="F362" s="21"/>
      <c r="G362" s="21"/>
      <c r="H362" s="4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8" customHeight="1">
      <c r="A363" s="21"/>
      <c r="B363" s="21"/>
      <c r="C363" s="21"/>
      <c r="D363" s="21"/>
      <c r="E363" s="21"/>
      <c r="F363" s="21"/>
      <c r="G363" s="21"/>
      <c r="H363" s="4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8" customHeight="1">
      <c r="A364" s="21"/>
      <c r="B364" s="21"/>
      <c r="C364" s="21"/>
      <c r="D364" s="21"/>
      <c r="E364" s="21"/>
      <c r="F364" s="21"/>
      <c r="G364" s="21"/>
      <c r="H364" s="4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8" customHeight="1">
      <c r="A365" s="21"/>
      <c r="B365" s="21"/>
      <c r="C365" s="21"/>
      <c r="D365" s="21"/>
      <c r="E365" s="21"/>
      <c r="F365" s="21"/>
      <c r="G365" s="21"/>
      <c r="H365" s="4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8" customHeight="1">
      <c r="A366" s="21"/>
      <c r="B366" s="21"/>
      <c r="C366" s="21"/>
      <c r="D366" s="21"/>
      <c r="E366" s="21"/>
      <c r="F366" s="21"/>
      <c r="G366" s="21"/>
      <c r="H366" s="4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8" customHeight="1">
      <c r="A367" s="21"/>
      <c r="B367" s="21"/>
      <c r="C367" s="21"/>
      <c r="D367" s="21"/>
      <c r="E367" s="21"/>
      <c r="F367" s="21"/>
      <c r="G367" s="21"/>
      <c r="H367" s="4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8" customHeight="1">
      <c r="A368" s="21"/>
      <c r="B368" s="21"/>
      <c r="C368" s="21"/>
      <c r="D368" s="21"/>
      <c r="E368" s="21"/>
      <c r="F368" s="21"/>
      <c r="G368" s="21"/>
      <c r="H368" s="4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8" customHeight="1">
      <c r="A369" s="21"/>
      <c r="B369" s="21"/>
      <c r="C369" s="21"/>
      <c r="D369" s="21"/>
      <c r="E369" s="21"/>
      <c r="F369" s="21"/>
      <c r="G369" s="21"/>
      <c r="H369" s="4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8" customHeight="1">
      <c r="A370" s="21"/>
      <c r="B370" s="21"/>
      <c r="C370" s="21"/>
      <c r="D370" s="21"/>
      <c r="E370" s="21"/>
      <c r="F370" s="21"/>
      <c r="G370" s="21"/>
      <c r="H370" s="4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8" customHeight="1">
      <c r="A371" s="21"/>
      <c r="B371" s="21"/>
      <c r="C371" s="21"/>
      <c r="D371" s="21"/>
      <c r="E371" s="21"/>
      <c r="F371" s="21"/>
      <c r="G371" s="21"/>
      <c r="H371" s="4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8" customHeight="1">
      <c r="A372" s="21"/>
      <c r="B372" s="21"/>
      <c r="C372" s="21"/>
      <c r="D372" s="21"/>
      <c r="E372" s="21"/>
      <c r="F372" s="21"/>
      <c r="G372" s="21"/>
      <c r="H372" s="4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8" customHeight="1">
      <c r="A373" s="21"/>
      <c r="B373" s="21"/>
      <c r="C373" s="21"/>
      <c r="D373" s="21"/>
      <c r="E373" s="21"/>
      <c r="F373" s="21"/>
      <c r="G373" s="21"/>
      <c r="H373" s="4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8" customHeight="1">
      <c r="A374" s="21"/>
      <c r="B374" s="21"/>
      <c r="C374" s="21"/>
      <c r="D374" s="21"/>
      <c r="E374" s="21"/>
      <c r="F374" s="21"/>
      <c r="G374" s="21"/>
      <c r="H374" s="4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8" customHeight="1">
      <c r="A375" s="21"/>
      <c r="B375" s="21"/>
      <c r="C375" s="21"/>
      <c r="D375" s="21"/>
      <c r="E375" s="21"/>
      <c r="F375" s="21"/>
      <c r="G375" s="21"/>
      <c r="H375" s="4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8" customHeight="1">
      <c r="A376" s="21"/>
      <c r="B376" s="21"/>
      <c r="C376" s="21"/>
      <c r="D376" s="21"/>
      <c r="E376" s="21"/>
      <c r="F376" s="21"/>
      <c r="G376" s="21"/>
      <c r="H376" s="4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8" customHeight="1">
      <c r="A377" s="21"/>
      <c r="B377" s="21"/>
      <c r="C377" s="21"/>
      <c r="D377" s="21"/>
      <c r="E377" s="21"/>
      <c r="F377" s="21"/>
      <c r="G377" s="21"/>
      <c r="H377" s="4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8" customHeight="1">
      <c r="A378" s="21"/>
      <c r="B378" s="21"/>
      <c r="C378" s="21"/>
      <c r="D378" s="21"/>
      <c r="E378" s="21"/>
      <c r="F378" s="21"/>
      <c r="G378" s="21"/>
      <c r="H378" s="4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8" customHeight="1">
      <c r="A379" s="21"/>
      <c r="B379" s="21"/>
      <c r="C379" s="21"/>
      <c r="D379" s="21"/>
      <c r="E379" s="21"/>
      <c r="F379" s="21"/>
      <c r="G379" s="21"/>
      <c r="H379" s="4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8" customHeight="1">
      <c r="A380" s="21"/>
      <c r="B380" s="21"/>
      <c r="C380" s="21"/>
      <c r="D380" s="21"/>
      <c r="E380" s="21"/>
      <c r="F380" s="21"/>
      <c r="G380" s="21"/>
      <c r="H380" s="4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8" customHeight="1">
      <c r="A381" s="21"/>
      <c r="B381" s="21"/>
      <c r="C381" s="21"/>
      <c r="D381" s="21"/>
      <c r="E381" s="21"/>
      <c r="F381" s="21"/>
      <c r="G381" s="21"/>
      <c r="H381" s="4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8" customHeight="1">
      <c r="A382" s="21"/>
      <c r="B382" s="21"/>
      <c r="C382" s="21"/>
      <c r="D382" s="21"/>
      <c r="E382" s="21"/>
      <c r="F382" s="21"/>
      <c r="G382" s="21"/>
      <c r="H382" s="4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8" customHeight="1">
      <c r="A383" s="21"/>
      <c r="B383" s="21"/>
      <c r="C383" s="21"/>
      <c r="D383" s="21"/>
      <c r="E383" s="21"/>
      <c r="F383" s="21"/>
      <c r="G383" s="21"/>
      <c r="H383" s="4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8" customHeight="1">
      <c r="A384" s="21"/>
      <c r="B384" s="21"/>
      <c r="C384" s="21"/>
      <c r="D384" s="21"/>
      <c r="E384" s="21"/>
      <c r="F384" s="21"/>
      <c r="G384" s="21"/>
      <c r="H384" s="4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8" customHeight="1">
      <c r="A385" s="21"/>
      <c r="B385" s="21"/>
      <c r="C385" s="21"/>
      <c r="D385" s="21"/>
      <c r="E385" s="21"/>
      <c r="F385" s="21"/>
      <c r="G385" s="21"/>
      <c r="H385" s="4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8" customHeight="1">
      <c r="A386" s="21"/>
      <c r="B386" s="21"/>
      <c r="C386" s="21"/>
      <c r="D386" s="21"/>
      <c r="E386" s="21"/>
      <c r="F386" s="21"/>
      <c r="G386" s="21"/>
      <c r="H386" s="4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8" customHeight="1">
      <c r="A387" s="21"/>
      <c r="B387" s="21"/>
      <c r="C387" s="21"/>
      <c r="D387" s="21"/>
      <c r="E387" s="21"/>
      <c r="F387" s="21"/>
      <c r="G387" s="21"/>
      <c r="H387" s="4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8" customHeight="1">
      <c r="A388" s="21"/>
      <c r="B388" s="21"/>
      <c r="C388" s="21"/>
      <c r="D388" s="21"/>
      <c r="E388" s="21"/>
      <c r="F388" s="21"/>
      <c r="G388" s="21"/>
      <c r="H388" s="4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8" customHeight="1">
      <c r="A389" s="21"/>
      <c r="B389" s="21"/>
      <c r="C389" s="21"/>
      <c r="D389" s="21"/>
      <c r="E389" s="21"/>
      <c r="F389" s="21"/>
      <c r="G389" s="21"/>
      <c r="H389" s="4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8" customHeight="1">
      <c r="A390" s="21"/>
      <c r="B390" s="21"/>
      <c r="C390" s="21"/>
      <c r="D390" s="21"/>
      <c r="E390" s="21"/>
      <c r="F390" s="21"/>
      <c r="G390" s="21"/>
      <c r="H390" s="4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8" customHeight="1">
      <c r="A391" s="21"/>
      <c r="B391" s="21"/>
      <c r="C391" s="21"/>
      <c r="D391" s="21"/>
      <c r="E391" s="21"/>
      <c r="F391" s="21"/>
      <c r="G391" s="21"/>
      <c r="H391" s="4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8" customHeight="1">
      <c r="A392" s="21"/>
      <c r="B392" s="21"/>
      <c r="C392" s="21"/>
      <c r="D392" s="21"/>
      <c r="E392" s="21"/>
      <c r="F392" s="21"/>
      <c r="G392" s="21"/>
      <c r="H392" s="4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8" customHeight="1">
      <c r="A393" s="21"/>
      <c r="B393" s="21"/>
      <c r="C393" s="21"/>
      <c r="D393" s="21"/>
      <c r="E393" s="21"/>
      <c r="F393" s="21"/>
      <c r="G393" s="21"/>
      <c r="H393" s="4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8" customHeight="1">
      <c r="A394" s="21"/>
      <c r="B394" s="21"/>
      <c r="C394" s="21"/>
      <c r="D394" s="21"/>
      <c r="E394" s="21"/>
      <c r="F394" s="21"/>
      <c r="G394" s="21"/>
      <c r="H394" s="4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8" customHeight="1">
      <c r="A395" s="21"/>
      <c r="B395" s="21"/>
      <c r="C395" s="21"/>
      <c r="D395" s="21"/>
      <c r="E395" s="21"/>
      <c r="F395" s="21"/>
      <c r="G395" s="21"/>
      <c r="H395" s="4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8" customHeight="1">
      <c r="A396" s="21"/>
      <c r="B396" s="21"/>
      <c r="C396" s="21"/>
      <c r="D396" s="21"/>
      <c r="E396" s="21"/>
      <c r="F396" s="21"/>
      <c r="G396" s="21"/>
      <c r="H396" s="4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8" customHeight="1">
      <c r="A397" s="21"/>
      <c r="B397" s="21"/>
      <c r="C397" s="21"/>
      <c r="D397" s="21"/>
      <c r="E397" s="21"/>
      <c r="F397" s="21"/>
      <c r="G397" s="21"/>
      <c r="H397" s="4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8" customHeight="1">
      <c r="A398" s="21"/>
      <c r="B398" s="21"/>
      <c r="C398" s="21"/>
      <c r="D398" s="21"/>
      <c r="E398" s="21"/>
      <c r="F398" s="21"/>
      <c r="G398" s="21"/>
      <c r="H398" s="4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8" customHeight="1">
      <c r="A399" s="21"/>
      <c r="B399" s="21"/>
      <c r="C399" s="21"/>
      <c r="D399" s="21"/>
      <c r="E399" s="21"/>
      <c r="F399" s="21"/>
      <c r="G399" s="21"/>
      <c r="H399" s="4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8" customHeight="1">
      <c r="A400" s="21"/>
      <c r="B400" s="21"/>
      <c r="C400" s="21"/>
      <c r="D400" s="21"/>
      <c r="E400" s="21"/>
      <c r="F400" s="21"/>
      <c r="G400" s="21"/>
      <c r="H400" s="4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8" customHeight="1">
      <c r="A401" s="21"/>
      <c r="B401" s="21"/>
      <c r="C401" s="21"/>
      <c r="D401" s="21"/>
      <c r="E401" s="21"/>
      <c r="F401" s="21"/>
      <c r="G401" s="21"/>
      <c r="H401" s="4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8" customHeight="1">
      <c r="A402" s="21"/>
      <c r="B402" s="21"/>
      <c r="C402" s="21"/>
      <c r="D402" s="21"/>
      <c r="E402" s="21"/>
      <c r="F402" s="21"/>
      <c r="G402" s="21"/>
      <c r="H402" s="4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8" customHeight="1">
      <c r="A403" s="21"/>
      <c r="B403" s="21"/>
      <c r="C403" s="21"/>
      <c r="D403" s="21"/>
      <c r="E403" s="21"/>
      <c r="F403" s="21"/>
      <c r="G403" s="21"/>
      <c r="H403" s="4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8" customHeight="1">
      <c r="A404" s="21"/>
      <c r="B404" s="21"/>
      <c r="C404" s="21"/>
      <c r="D404" s="21"/>
      <c r="E404" s="21"/>
      <c r="F404" s="21"/>
      <c r="G404" s="21"/>
      <c r="H404" s="4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8" customHeight="1">
      <c r="A405" s="21"/>
      <c r="B405" s="21"/>
      <c r="C405" s="21"/>
      <c r="D405" s="21"/>
      <c r="E405" s="21"/>
      <c r="F405" s="21"/>
      <c r="G405" s="21"/>
      <c r="H405" s="4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8" customHeight="1">
      <c r="A406" s="21"/>
      <c r="B406" s="21"/>
      <c r="C406" s="21"/>
      <c r="D406" s="21"/>
      <c r="E406" s="21"/>
      <c r="F406" s="21"/>
      <c r="G406" s="21"/>
      <c r="H406" s="4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8" customHeight="1">
      <c r="A407" s="21"/>
      <c r="B407" s="21"/>
      <c r="C407" s="21"/>
      <c r="D407" s="21"/>
      <c r="E407" s="21"/>
      <c r="F407" s="21"/>
      <c r="G407" s="21"/>
      <c r="H407" s="4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8" customHeight="1">
      <c r="A408" s="21"/>
      <c r="B408" s="21"/>
      <c r="C408" s="21"/>
      <c r="D408" s="21"/>
      <c r="E408" s="21"/>
      <c r="F408" s="21"/>
      <c r="G408" s="21"/>
      <c r="H408" s="4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8" customHeight="1">
      <c r="A409" s="21"/>
      <c r="B409" s="21"/>
      <c r="C409" s="21"/>
      <c r="D409" s="21"/>
      <c r="E409" s="21"/>
      <c r="F409" s="21"/>
      <c r="G409" s="21"/>
      <c r="H409" s="4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8" customHeight="1">
      <c r="A410" s="21"/>
      <c r="B410" s="21"/>
      <c r="C410" s="21"/>
      <c r="D410" s="21"/>
      <c r="E410" s="21"/>
      <c r="F410" s="21"/>
      <c r="G410" s="21"/>
      <c r="H410" s="4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8" customHeight="1">
      <c r="A411" s="21"/>
      <c r="B411" s="21"/>
      <c r="C411" s="21"/>
      <c r="D411" s="21"/>
      <c r="E411" s="21"/>
      <c r="F411" s="21"/>
      <c r="G411" s="21"/>
      <c r="H411" s="4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8" customHeight="1">
      <c r="A412" s="21"/>
      <c r="B412" s="21"/>
      <c r="C412" s="21"/>
      <c r="D412" s="21"/>
      <c r="E412" s="21"/>
      <c r="F412" s="21"/>
      <c r="G412" s="21"/>
      <c r="H412" s="4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8" customHeight="1">
      <c r="A413" s="21"/>
      <c r="B413" s="21"/>
      <c r="C413" s="21"/>
      <c r="D413" s="21"/>
      <c r="E413" s="21"/>
      <c r="F413" s="21"/>
      <c r="G413" s="21"/>
      <c r="H413" s="4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8" customHeight="1">
      <c r="A414" s="21"/>
      <c r="B414" s="21"/>
      <c r="C414" s="21"/>
      <c r="D414" s="21"/>
      <c r="E414" s="21"/>
      <c r="F414" s="21"/>
      <c r="G414" s="21"/>
      <c r="H414" s="4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8" customHeight="1">
      <c r="A415" s="21"/>
      <c r="B415" s="21"/>
      <c r="C415" s="21"/>
      <c r="D415" s="21"/>
      <c r="E415" s="21"/>
      <c r="F415" s="21"/>
      <c r="G415" s="21"/>
      <c r="H415" s="4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8" customHeight="1">
      <c r="A416" s="21"/>
      <c r="B416" s="21"/>
      <c r="C416" s="21"/>
      <c r="D416" s="21"/>
      <c r="E416" s="21"/>
      <c r="F416" s="21"/>
      <c r="G416" s="21"/>
      <c r="H416" s="4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8" customHeight="1">
      <c r="A417" s="21"/>
      <c r="B417" s="21"/>
      <c r="C417" s="21"/>
      <c r="D417" s="21"/>
      <c r="E417" s="21"/>
      <c r="F417" s="21"/>
      <c r="G417" s="21"/>
      <c r="H417" s="4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8" customHeight="1">
      <c r="A418" s="21"/>
      <c r="B418" s="21"/>
      <c r="C418" s="21"/>
      <c r="D418" s="21"/>
      <c r="E418" s="21"/>
      <c r="F418" s="21"/>
      <c r="G418" s="21"/>
      <c r="H418" s="4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8" customHeight="1">
      <c r="A419" s="21"/>
      <c r="B419" s="21"/>
      <c r="C419" s="21"/>
      <c r="D419" s="21"/>
      <c r="E419" s="21"/>
      <c r="F419" s="21"/>
      <c r="G419" s="21"/>
      <c r="H419" s="4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8" customHeight="1">
      <c r="A420" s="21"/>
      <c r="B420" s="21"/>
      <c r="C420" s="21"/>
      <c r="D420" s="21"/>
      <c r="E420" s="21"/>
      <c r="F420" s="21"/>
      <c r="G420" s="21"/>
      <c r="H420" s="4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8" customHeight="1">
      <c r="A421" s="21"/>
      <c r="B421" s="21"/>
      <c r="C421" s="21"/>
      <c r="D421" s="21"/>
      <c r="E421" s="21"/>
      <c r="F421" s="21"/>
      <c r="G421" s="21"/>
      <c r="H421" s="4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8" customHeight="1">
      <c r="A422" s="21"/>
      <c r="B422" s="21"/>
      <c r="C422" s="21"/>
      <c r="D422" s="21"/>
      <c r="E422" s="21"/>
      <c r="F422" s="21"/>
      <c r="G422" s="21"/>
      <c r="H422" s="4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8" customHeight="1">
      <c r="A423" s="21"/>
      <c r="B423" s="21"/>
      <c r="C423" s="21"/>
      <c r="D423" s="21"/>
      <c r="E423" s="21"/>
      <c r="F423" s="21"/>
      <c r="G423" s="21"/>
      <c r="H423" s="4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8" customHeight="1">
      <c r="A424" s="21"/>
      <c r="B424" s="21"/>
      <c r="C424" s="21"/>
      <c r="D424" s="21"/>
      <c r="E424" s="21"/>
      <c r="F424" s="21"/>
      <c r="G424" s="21"/>
      <c r="H424" s="4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8" customHeight="1">
      <c r="A425" s="21"/>
      <c r="B425" s="21"/>
      <c r="C425" s="21"/>
      <c r="D425" s="21"/>
      <c r="E425" s="21"/>
      <c r="F425" s="21"/>
      <c r="G425" s="21"/>
      <c r="H425" s="4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8" customHeight="1">
      <c r="A426" s="21"/>
      <c r="B426" s="21"/>
      <c r="C426" s="21"/>
      <c r="D426" s="21"/>
      <c r="E426" s="21"/>
      <c r="F426" s="21"/>
      <c r="G426" s="21"/>
      <c r="H426" s="4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8" customHeight="1">
      <c r="A427" s="21"/>
      <c r="B427" s="21"/>
      <c r="C427" s="21"/>
      <c r="D427" s="21"/>
      <c r="E427" s="21"/>
      <c r="F427" s="21"/>
      <c r="G427" s="21"/>
      <c r="H427" s="4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8" customHeight="1">
      <c r="A428" s="21"/>
      <c r="B428" s="21"/>
      <c r="C428" s="21"/>
      <c r="D428" s="21"/>
      <c r="E428" s="21"/>
      <c r="F428" s="21"/>
      <c r="G428" s="21"/>
      <c r="H428" s="4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8" customHeight="1">
      <c r="A429" s="21"/>
      <c r="B429" s="21"/>
      <c r="C429" s="21"/>
      <c r="D429" s="21"/>
      <c r="E429" s="21"/>
      <c r="F429" s="21"/>
      <c r="G429" s="21"/>
      <c r="H429" s="4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8" customHeight="1">
      <c r="A430" s="21"/>
      <c r="B430" s="21"/>
      <c r="C430" s="21"/>
      <c r="D430" s="21"/>
      <c r="E430" s="21"/>
      <c r="F430" s="21"/>
      <c r="G430" s="21"/>
      <c r="H430" s="4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8" customHeight="1">
      <c r="A431" s="21"/>
      <c r="B431" s="21"/>
      <c r="C431" s="21"/>
      <c r="D431" s="21"/>
      <c r="E431" s="21"/>
      <c r="F431" s="21"/>
      <c r="G431" s="21"/>
      <c r="H431" s="4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8" customHeight="1">
      <c r="A432" s="21"/>
      <c r="B432" s="21"/>
      <c r="C432" s="21"/>
      <c r="D432" s="21"/>
      <c r="E432" s="21"/>
      <c r="F432" s="21"/>
      <c r="G432" s="21"/>
      <c r="H432" s="4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8" customHeight="1">
      <c r="A433" s="21"/>
      <c r="B433" s="21"/>
      <c r="C433" s="21"/>
      <c r="D433" s="21"/>
      <c r="E433" s="21"/>
      <c r="F433" s="21"/>
      <c r="G433" s="21"/>
      <c r="H433" s="4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8" customHeight="1">
      <c r="A434" s="21"/>
      <c r="B434" s="21"/>
      <c r="C434" s="21"/>
      <c r="D434" s="21"/>
      <c r="E434" s="21"/>
      <c r="F434" s="21"/>
      <c r="G434" s="21"/>
      <c r="H434" s="4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8" customHeight="1">
      <c r="A435" s="21"/>
      <c r="B435" s="21"/>
      <c r="C435" s="21"/>
      <c r="D435" s="21"/>
      <c r="E435" s="21"/>
      <c r="F435" s="21"/>
      <c r="G435" s="21"/>
      <c r="H435" s="4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8" customHeight="1">
      <c r="A436" s="21"/>
      <c r="B436" s="21"/>
      <c r="C436" s="21"/>
      <c r="D436" s="21"/>
      <c r="E436" s="21"/>
      <c r="F436" s="21"/>
      <c r="G436" s="21"/>
      <c r="H436" s="4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8" customHeight="1">
      <c r="A437" s="21"/>
      <c r="B437" s="21"/>
      <c r="C437" s="21"/>
      <c r="D437" s="21"/>
      <c r="E437" s="21"/>
      <c r="F437" s="21"/>
      <c r="G437" s="21"/>
      <c r="H437" s="4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8" customHeight="1">
      <c r="A438" s="21"/>
      <c r="B438" s="21"/>
      <c r="C438" s="21"/>
      <c r="D438" s="21"/>
      <c r="E438" s="21"/>
      <c r="F438" s="21"/>
      <c r="G438" s="21"/>
      <c r="H438" s="4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8" customHeight="1">
      <c r="A439" s="21"/>
      <c r="B439" s="21"/>
      <c r="C439" s="21"/>
      <c r="D439" s="21"/>
      <c r="E439" s="21"/>
      <c r="F439" s="21"/>
      <c r="G439" s="21"/>
      <c r="H439" s="4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8" customHeight="1">
      <c r="A440" s="21"/>
      <c r="B440" s="21"/>
      <c r="C440" s="21"/>
      <c r="D440" s="21"/>
      <c r="E440" s="21"/>
      <c r="F440" s="21"/>
      <c r="G440" s="21"/>
      <c r="H440" s="4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8" customHeight="1">
      <c r="A441" s="21"/>
      <c r="B441" s="21"/>
      <c r="C441" s="21"/>
      <c r="D441" s="21"/>
      <c r="E441" s="21"/>
      <c r="F441" s="21"/>
      <c r="G441" s="21"/>
      <c r="H441" s="4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8" customHeight="1">
      <c r="A442" s="21"/>
      <c r="B442" s="21"/>
      <c r="C442" s="21"/>
      <c r="D442" s="21"/>
      <c r="E442" s="21"/>
      <c r="F442" s="21"/>
      <c r="G442" s="21"/>
      <c r="H442" s="4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8" customHeight="1">
      <c r="A443" s="21"/>
      <c r="B443" s="21"/>
      <c r="C443" s="21"/>
      <c r="D443" s="21"/>
      <c r="E443" s="21"/>
      <c r="F443" s="21"/>
      <c r="G443" s="21"/>
      <c r="H443" s="4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8" customHeight="1">
      <c r="A444" s="21"/>
      <c r="B444" s="21"/>
      <c r="C444" s="21"/>
      <c r="D444" s="21"/>
      <c r="E444" s="21"/>
      <c r="F444" s="21"/>
      <c r="G444" s="21"/>
      <c r="H444" s="4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8" customHeight="1">
      <c r="A445" s="21"/>
      <c r="B445" s="21"/>
      <c r="C445" s="21"/>
      <c r="D445" s="21"/>
      <c r="E445" s="21"/>
      <c r="F445" s="21"/>
      <c r="G445" s="21"/>
      <c r="H445" s="4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8" customHeight="1">
      <c r="A446" s="21"/>
      <c r="B446" s="21"/>
      <c r="C446" s="21"/>
      <c r="D446" s="21"/>
      <c r="E446" s="21"/>
      <c r="F446" s="21"/>
      <c r="G446" s="21"/>
      <c r="H446" s="4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8" customHeight="1">
      <c r="A447" s="21"/>
      <c r="B447" s="21"/>
      <c r="C447" s="21"/>
      <c r="D447" s="21"/>
      <c r="E447" s="21"/>
      <c r="F447" s="21"/>
      <c r="G447" s="21"/>
      <c r="H447" s="4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8" customHeight="1">
      <c r="A448" s="21"/>
      <c r="B448" s="21"/>
      <c r="C448" s="21"/>
      <c r="D448" s="21"/>
      <c r="E448" s="21"/>
      <c r="F448" s="21"/>
      <c r="G448" s="21"/>
      <c r="H448" s="4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8" customHeight="1">
      <c r="A449" s="21"/>
      <c r="B449" s="21"/>
      <c r="C449" s="21"/>
      <c r="D449" s="21"/>
      <c r="E449" s="21"/>
      <c r="F449" s="21"/>
      <c r="G449" s="21"/>
      <c r="H449" s="4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8" customHeight="1">
      <c r="A450" s="21"/>
      <c r="B450" s="21"/>
      <c r="C450" s="21"/>
      <c r="D450" s="21"/>
      <c r="E450" s="21"/>
      <c r="F450" s="21"/>
      <c r="G450" s="21"/>
      <c r="H450" s="4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8" customHeight="1">
      <c r="A451" s="21"/>
      <c r="B451" s="21"/>
      <c r="C451" s="21"/>
      <c r="D451" s="21"/>
      <c r="E451" s="21"/>
      <c r="F451" s="21"/>
      <c r="G451" s="21"/>
      <c r="H451" s="4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8" customHeight="1">
      <c r="A452" s="21"/>
      <c r="B452" s="21"/>
      <c r="C452" s="21"/>
      <c r="D452" s="21"/>
      <c r="E452" s="21"/>
      <c r="F452" s="21"/>
      <c r="G452" s="21"/>
      <c r="H452" s="4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8" customHeight="1">
      <c r="A453" s="21"/>
      <c r="B453" s="21"/>
      <c r="C453" s="21"/>
      <c r="D453" s="21"/>
      <c r="E453" s="21"/>
      <c r="F453" s="21"/>
      <c r="G453" s="21"/>
      <c r="H453" s="4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8" customHeight="1">
      <c r="A454" s="21"/>
      <c r="B454" s="21"/>
      <c r="C454" s="21"/>
      <c r="D454" s="21"/>
      <c r="E454" s="21"/>
      <c r="F454" s="21"/>
      <c r="G454" s="21"/>
      <c r="H454" s="4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8" customHeight="1">
      <c r="A455" s="21"/>
      <c r="B455" s="21"/>
      <c r="C455" s="21"/>
      <c r="D455" s="21"/>
      <c r="E455" s="21"/>
      <c r="F455" s="21"/>
      <c r="G455" s="21"/>
      <c r="H455" s="4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8" customHeight="1">
      <c r="A456" s="21"/>
      <c r="B456" s="21"/>
      <c r="C456" s="21"/>
      <c r="D456" s="21"/>
      <c r="E456" s="21"/>
      <c r="F456" s="21"/>
      <c r="G456" s="21"/>
      <c r="H456" s="4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8" customHeight="1">
      <c r="A457" s="21"/>
      <c r="B457" s="21"/>
      <c r="C457" s="21"/>
      <c r="D457" s="21"/>
      <c r="E457" s="21"/>
      <c r="F457" s="21"/>
      <c r="G457" s="21"/>
      <c r="H457" s="4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8" customHeight="1">
      <c r="A458" s="21"/>
      <c r="B458" s="21"/>
      <c r="C458" s="21"/>
      <c r="D458" s="21"/>
      <c r="E458" s="21"/>
      <c r="F458" s="21"/>
      <c r="G458" s="21"/>
      <c r="H458" s="4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8" customHeight="1">
      <c r="A459" s="21"/>
      <c r="B459" s="21"/>
      <c r="C459" s="21"/>
      <c r="D459" s="21"/>
      <c r="E459" s="21"/>
      <c r="F459" s="21"/>
      <c r="G459" s="21"/>
      <c r="H459" s="4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8" customHeight="1">
      <c r="A460" s="21"/>
      <c r="B460" s="21"/>
      <c r="C460" s="21"/>
      <c r="D460" s="21"/>
      <c r="E460" s="21"/>
      <c r="F460" s="21"/>
      <c r="G460" s="21"/>
      <c r="H460" s="4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8" customHeight="1">
      <c r="A461" s="21"/>
      <c r="B461" s="21"/>
      <c r="C461" s="21"/>
      <c r="D461" s="21"/>
      <c r="E461" s="21"/>
      <c r="F461" s="21"/>
      <c r="G461" s="21"/>
      <c r="H461" s="4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8" customHeight="1">
      <c r="A462" s="21"/>
      <c r="B462" s="21"/>
      <c r="C462" s="21"/>
      <c r="D462" s="21"/>
      <c r="E462" s="21"/>
      <c r="F462" s="21"/>
      <c r="G462" s="21"/>
      <c r="H462" s="4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8" customHeight="1">
      <c r="A463" s="21"/>
      <c r="B463" s="21"/>
      <c r="C463" s="21"/>
      <c r="D463" s="21"/>
      <c r="E463" s="21"/>
      <c r="F463" s="21"/>
      <c r="G463" s="21"/>
      <c r="H463" s="4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8" customHeight="1">
      <c r="A464" s="21"/>
      <c r="B464" s="21"/>
      <c r="C464" s="21"/>
      <c r="D464" s="21"/>
      <c r="E464" s="21"/>
      <c r="F464" s="21"/>
      <c r="G464" s="21"/>
      <c r="H464" s="4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8" customHeight="1">
      <c r="A465" s="21"/>
      <c r="B465" s="21"/>
      <c r="C465" s="21"/>
      <c r="D465" s="21"/>
      <c r="E465" s="21"/>
      <c r="F465" s="21"/>
      <c r="G465" s="21"/>
      <c r="H465" s="4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8" customHeight="1">
      <c r="A466" s="21"/>
      <c r="B466" s="21"/>
      <c r="C466" s="21"/>
      <c r="D466" s="21"/>
      <c r="E466" s="21"/>
      <c r="F466" s="21"/>
      <c r="G466" s="21"/>
      <c r="H466" s="4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8" customHeight="1">
      <c r="A467" s="21"/>
      <c r="B467" s="21"/>
      <c r="C467" s="21"/>
      <c r="D467" s="21"/>
      <c r="E467" s="21"/>
      <c r="F467" s="21"/>
      <c r="G467" s="21"/>
      <c r="H467" s="4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8" customHeight="1">
      <c r="A468" s="21"/>
      <c r="B468" s="21"/>
      <c r="C468" s="21"/>
      <c r="D468" s="21"/>
      <c r="E468" s="21"/>
      <c r="F468" s="21"/>
      <c r="G468" s="21"/>
      <c r="H468" s="4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8" customHeight="1">
      <c r="A469" s="21"/>
      <c r="B469" s="21"/>
      <c r="C469" s="21"/>
      <c r="D469" s="21"/>
      <c r="E469" s="21"/>
      <c r="F469" s="21"/>
      <c r="G469" s="21"/>
      <c r="H469" s="4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8" customHeight="1">
      <c r="A470" s="21"/>
      <c r="B470" s="21"/>
      <c r="C470" s="21"/>
      <c r="D470" s="21"/>
      <c r="E470" s="21"/>
      <c r="F470" s="21"/>
      <c r="G470" s="21"/>
      <c r="H470" s="4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8" customHeight="1">
      <c r="A471" s="21"/>
      <c r="B471" s="21"/>
      <c r="C471" s="21"/>
      <c r="D471" s="21"/>
      <c r="E471" s="21"/>
      <c r="F471" s="21"/>
      <c r="G471" s="21"/>
      <c r="H471" s="4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8" customHeight="1">
      <c r="A472" s="21"/>
      <c r="B472" s="21"/>
      <c r="C472" s="21"/>
      <c r="D472" s="21"/>
      <c r="E472" s="21"/>
      <c r="F472" s="21"/>
      <c r="G472" s="21"/>
      <c r="H472" s="4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8" customHeight="1">
      <c r="A473" s="21"/>
      <c r="B473" s="21"/>
      <c r="C473" s="21"/>
      <c r="D473" s="21"/>
      <c r="E473" s="21"/>
      <c r="F473" s="21"/>
      <c r="G473" s="21"/>
      <c r="H473" s="4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8" customHeight="1">
      <c r="A474" s="21"/>
      <c r="B474" s="21"/>
      <c r="C474" s="21"/>
      <c r="D474" s="21"/>
      <c r="E474" s="21"/>
      <c r="F474" s="21"/>
      <c r="G474" s="21"/>
      <c r="H474" s="4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8" customHeight="1">
      <c r="A475" s="21"/>
      <c r="B475" s="21"/>
      <c r="C475" s="21"/>
      <c r="D475" s="21"/>
      <c r="E475" s="21"/>
      <c r="F475" s="21"/>
      <c r="G475" s="21"/>
      <c r="H475" s="4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8" customHeight="1">
      <c r="A476" s="21"/>
      <c r="B476" s="21"/>
      <c r="C476" s="21"/>
      <c r="D476" s="21"/>
      <c r="E476" s="21"/>
      <c r="F476" s="21"/>
      <c r="G476" s="21"/>
      <c r="H476" s="4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8" customHeight="1">
      <c r="A477" s="21"/>
      <c r="B477" s="21"/>
      <c r="C477" s="21"/>
      <c r="D477" s="21"/>
      <c r="E477" s="21"/>
      <c r="F477" s="21"/>
      <c r="G477" s="21"/>
      <c r="H477" s="4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8" customHeight="1">
      <c r="A478" s="21"/>
      <c r="B478" s="21"/>
      <c r="C478" s="21"/>
      <c r="D478" s="21"/>
      <c r="E478" s="21"/>
      <c r="F478" s="21"/>
      <c r="G478" s="21"/>
      <c r="H478" s="4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8" customHeight="1">
      <c r="A479" s="21"/>
      <c r="B479" s="21"/>
      <c r="C479" s="21"/>
      <c r="D479" s="21"/>
      <c r="E479" s="21"/>
      <c r="F479" s="21"/>
      <c r="G479" s="21"/>
      <c r="H479" s="4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8" customHeight="1">
      <c r="A480" s="21"/>
      <c r="B480" s="21"/>
      <c r="C480" s="21"/>
      <c r="D480" s="21"/>
      <c r="E480" s="21"/>
      <c r="F480" s="21"/>
      <c r="G480" s="21"/>
      <c r="H480" s="4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8" customHeight="1">
      <c r="A481" s="21"/>
      <c r="B481" s="21"/>
      <c r="C481" s="21"/>
      <c r="D481" s="21"/>
      <c r="E481" s="21"/>
      <c r="F481" s="21"/>
      <c r="G481" s="21"/>
      <c r="H481" s="4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8" customHeight="1">
      <c r="A482" s="21"/>
      <c r="B482" s="21"/>
      <c r="C482" s="21"/>
      <c r="D482" s="21"/>
      <c r="E482" s="21"/>
      <c r="F482" s="21"/>
      <c r="G482" s="21"/>
      <c r="H482" s="4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8" customHeight="1">
      <c r="A483" s="21"/>
      <c r="B483" s="21"/>
      <c r="C483" s="21"/>
      <c r="D483" s="21"/>
      <c r="E483" s="21"/>
      <c r="F483" s="21"/>
      <c r="G483" s="21"/>
      <c r="H483" s="4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8" customHeight="1">
      <c r="A484" s="21"/>
      <c r="B484" s="21"/>
      <c r="C484" s="21"/>
      <c r="D484" s="21"/>
      <c r="E484" s="21"/>
      <c r="F484" s="21"/>
      <c r="G484" s="21"/>
      <c r="H484" s="4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8" customHeight="1">
      <c r="A485" s="21"/>
      <c r="B485" s="21"/>
      <c r="C485" s="21"/>
      <c r="D485" s="21"/>
      <c r="E485" s="21"/>
      <c r="F485" s="21"/>
      <c r="G485" s="21"/>
      <c r="H485" s="4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8" customHeight="1">
      <c r="A486" s="21"/>
      <c r="B486" s="21"/>
      <c r="C486" s="21"/>
      <c r="D486" s="21"/>
      <c r="E486" s="21"/>
      <c r="F486" s="21"/>
      <c r="G486" s="21"/>
      <c r="H486" s="4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8" customHeight="1">
      <c r="A487" s="21"/>
      <c r="B487" s="21"/>
      <c r="C487" s="21"/>
      <c r="D487" s="21"/>
      <c r="E487" s="21"/>
      <c r="F487" s="21"/>
      <c r="G487" s="21"/>
      <c r="H487" s="4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8" customHeight="1">
      <c r="A488" s="21"/>
      <c r="B488" s="21"/>
      <c r="C488" s="21"/>
      <c r="D488" s="21"/>
      <c r="E488" s="21"/>
      <c r="F488" s="21"/>
      <c r="G488" s="21"/>
      <c r="H488" s="4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8" customHeight="1">
      <c r="A489" s="21"/>
      <c r="B489" s="21"/>
      <c r="C489" s="21"/>
      <c r="D489" s="21"/>
      <c r="E489" s="21"/>
      <c r="F489" s="21"/>
      <c r="G489" s="21"/>
      <c r="H489" s="4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8" customHeight="1">
      <c r="A490" s="21"/>
      <c r="B490" s="21"/>
      <c r="C490" s="21"/>
      <c r="D490" s="21"/>
      <c r="E490" s="21"/>
      <c r="F490" s="21"/>
      <c r="G490" s="21"/>
      <c r="H490" s="4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8" customHeight="1">
      <c r="A491" s="21"/>
      <c r="B491" s="21"/>
      <c r="C491" s="21"/>
      <c r="D491" s="21"/>
      <c r="E491" s="21"/>
      <c r="F491" s="21"/>
      <c r="G491" s="21"/>
      <c r="H491" s="4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8" customHeight="1">
      <c r="A492" s="21"/>
      <c r="B492" s="21"/>
      <c r="C492" s="21"/>
      <c r="D492" s="21"/>
      <c r="E492" s="21"/>
      <c r="F492" s="21"/>
      <c r="G492" s="21"/>
      <c r="H492" s="4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8" customHeight="1">
      <c r="A493" s="21"/>
      <c r="B493" s="21"/>
      <c r="C493" s="21"/>
      <c r="D493" s="21"/>
      <c r="E493" s="21"/>
      <c r="F493" s="21"/>
      <c r="G493" s="21"/>
      <c r="H493" s="4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8" customHeight="1">
      <c r="A494" s="21"/>
      <c r="B494" s="21"/>
      <c r="C494" s="21"/>
      <c r="D494" s="21"/>
      <c r="E494" s="21"/>
      <c r="F494" s="21"/>
      <c r="G494" s="21"/>
      <c r="H494" s="4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8" customHeight="1">
      <c r="A495" s="21"/>
      <c r="B495" s="21"/>
      <c r="C495" s="21"/>
      <c r="D495" s="21"/>
      <c r="E495" s="21"/>
      <c r="F495" s="21"/>
      <c r="G495" s="21"/>
      <c r="H495" s="4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8" customHeight="1">
      <c r="A496" s="21"/>
      <c r="B496" s="21"/>
      <c r="C496" s="21"/>
      <c r="D496" s="21"/>
      <c r="E496" s="21"/>
      <c r="F496" s="21"/>
      <c r="G496" s="21"/>
      <c r="H496" s="4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8" customHeight="1">
      <c r="A497" s="21"/>
      <c r="B497" s="21"/>
      <c r="C497" s="21"/>
      <c r="D497" s="21"/>
      <c r="E497" s="21"/>
      <c r="F497" s="21"/>
      <c r="G497" s="21"/>
      <c r="H497" s="4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8" customHeight="1">
      <c r="A498" s="21"/>
      <c r="B498" s="21"/>
      <c r="C498" s="21"/>
      <c r="D498" s="21"/>
      <c r="E498" s="21"/>
      <c r="F498" s="21"/>
      <c r="G498" s="21"/>
      <c r="H498" s="4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8" customHeight="1">
      <c r="A499" s="21"/>
      <c r="B499" s="21"/>
      <c r="C499" s="21"/>
      <c r="D499" s="21"/>
      <c r="E499" s="21"/>
      <c r="F499" s="21"/>
      <c r="G499" s="21"/>
      <c r="H499" s="4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8" customHeight="1">
      <c r="A500" s="21"/>
      <c r="B500" s="21"/>
      <c r="C500" s="21"/>
      <c r="D500" s="21"/>
      <c r="E500" s="21"/>
      <c r="F500" s="21"/>
      <c r="G500" s="21"/>
      <c r="H500" s="4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8" customHeight="1">
      <c r="A501" s="21"/>
      <c r="B501" s="21"/>
      <c r="C501" s="21"/>
      <c r="D501" s="21"/>
      <c r="E501" s="21"/>
      <c r="F501" s="21"/>
      <c r="G501" s="21"/>
      <c r="H501" s="4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8" customHeight="1">
      <c r="A502" s="21"/>
      <c r="B502" s="21"/>
      <c r="C502" s="21"/>
      <c r="D502" s="21"/>
      <c r="E502" s="21"/>
      <c r="F502" s="21"/>
      <c r="G502" s="21"/>
      <c r="H502" s="4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8" customHeight="1">
      <c r="A503" s="21"/>
      <c r="B503" s="21"/>
      <c r="C503" s="21"/>
      <c r="D503" s="21"/>
      <c r="E503" s="21"/>
      <c r="F503" s="21"/>
      <c r="G503" s="21"/>
      <c r="H503" s="4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8" customHeight="1">
      <c r="A504" s="21"/>
      <c r="B504" s="21"/>
      <c r="C504" s="21"/>
      <c r="D504" s="21"/>
      <c r="E504" s="21"/>
      <c r="F504" s="21"/>
      <c r="G504" s="21"/>
      <c r="H504" s="4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8" customHeight="1">
      <c r="A505" s="21"/>
      <c r="B505" s="21"/>
      <c r="C505" s="21"/>
      <c r="D505" s="21"/>
      <c r="E505" s="21"/>
      <c r="F505" s="21"/>
      <c r="G505" s="21"/>
      <c r="H505" s="4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8" customHeight="1">
      <c r="A506" s="21"/>
      <c r="B506" s="21"/>
      <c r="C506" s="21"/>
      <c r="D506" s="21"/>
      <c r="E506" s="21"/>
      <c r="F506" s="21"/>
      <c r="G506" s="21"/>
      <c r="H506" s="4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8" customHeight="1">
      <c r="A507" s="21"/>
      <c r="B507" s="21"/>
      <c r="C507" s="21"/>
      <c r="D507" s="21"/>
      <c r="E507" s="21"/>
      <c r="F507" s="21"/>
      <c r="G507" s="21"/>
      <c r="H507" s="4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8" customHeight="1">
      <c r="A508" s="21"/>
      <c r="B508" s="21"/>
      <c r="C508" s="21"/>
      <c r="D508" s="21"/>
      <c r="E508" s="21"/>
      <c r="F508" s="21"/>
      <c r="G508" s="21"/>
      <c r="H508" s="4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8" customHeight="1">
      <c r="A509" s="21"/>
      <c r="B509" s="21"/>
      <c r="C509" s="21"/>
      <c r="D509" s="21"/>
      <c r="E509" s="21"/>
      <c r="F509" s="21"/>
      <c r="G509" s="21"/>
      <c r="H509" s="4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8" customHeight="1">
      <c r="A510" s="21"/>
      <c r="B510" s="21"/>
      <c r="C510" s="21"/>
      <c r="D510" s="21"/>
      <c r="E510" s="21"/>
      <c r="F510" s="21"/>
      <c r="G510" s="21"/>
      <c r="H510" s="4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8" customHeight="1">
      <c r="A511" s="21"/>
      <c r="B511" s="21"/>
      <c r="C511" s="21"/>
      <c r="D511" s="21"/>
      <c r="E511" s="21"/>
      <c r="F511" s="21"/>
      <c r="G511" s="21"/>
      <c r="H511" s="4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8" customHeight="1">
      <c r="A512" s="21"/>
      <c r="B512" s="21"/>
      <c r="C512" s="21"/>
      <c r="D512" s="21"/>
      <c r="E512" s="21"/>
      <c r="F512" s="21"/>
      <c r="G512" s="21"/>
      <c r="H512" s="4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8" customHeight="1">
      <c r="A513" s="21"/>
      <c r="B513" s="21"/>
      <c r="C513" s="21"/>
      <c r="D513" s="21"/>
      <c r="E513" s="21"/>
      <c r="F513" s="21"/>
      <c r="G513" s="21"/>
      <c r="H513" s="4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8" customHeight="1">
      <c r="A514" s="21"/>
      <c r="B514" s="21"/>
      <c r="C514" s="21"/>
      <c r="D514" s="21"/>
      <c r="E514" s="21"/>
      <c r="F514" s="21"/>
      <c r="G514" s="21"/>
      <c r="H514" s="4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8" customHeight="1">
      <c r="A515" s="21"/>
      <c r="B515" s="21"/>
      <c r="C515" s="21"/>
      <c r="D515" s="21"/>
      <c r="E515" s="21"/>
      <c r="F515" s="21"/>
      <c r="G515" s="21"/>
      <c r="H515" s="4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8" customHeight="1">
      <c r="A516" s="21"/>
      <c r="B516" s="21"/>
      <c r="C516" s="21"/>
      <c r="D516" s="21"/>
      <c r="E516" s="21"/>
      <c r="F516" s="21"/>
      <c r="G516" s="21"/>
      <c r="H516" s="4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8" customHeight="1">
      <c r="A517" s="21"/>
      <c r="B517" s="21"/>
      <c r="C517" s="21"/>
      <c r="D517" s="21"/>
      <c r="E517" s="21"/>
      <c r="F517" s="21"/>
      <c r="G517" s="21"/>
      <c r="H517" s="4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8" customHeight="1">
      <c r="A518" s="21"/>
      <c r="B518" s="21"/>
      <c r="C518" s="21"/>
      <c r="D518" s="21"/>
      <c r="E518" s="21"/>
      <c r="F518" s="21"/>
      <c r="G518" s="21"/>
      <c r="H518" s="4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8" customHeight="1">
      <c r="A519" s="21"/>
      <c r="B519" s="21"/>
      <c r="C519" s="21"/>
      <c r="D519" s="21"/>
      <c r="E519" s="21"/>
      <c r="F519" s="21"/>
      <c r="G519" s="21"/>
      <c r="H519" s="4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8" customHeight="1">
      <c r="A520" s="21"/>
      <c r="B520" s="21"/>
      <c r="C520" s="21"/>
      <c r="D520" s="21"/>
      <c r="E520" s="21"/>
      <c r="F520" s="21"/>
      <c r="G520" s="21"/>
      <c r="H520" s="4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8" customHeight="1">
      <c r="A521" s="21"/>
      <c r="B521" s="21"/>
      <c r="C521" s="21"/>
      <c r="D521" s="21"/>
      <c r="E521" s="21"/>
      <c r="F521" s="21"/>
      <c r="G521" s="21"/>
      <c r="H521" s="4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8" customHeight="1">
      <c r="A522" s="21"/>
      <c r="B522" s="21"/>
      <c r="C522" s="21"/>
      <c r="D522" s="21"/>
      <c r="E522" s="21"/>
      <c r="F522" s="21"/>
      <c r="G522" s="21"/>
      <c r="H522" s="4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8" customHeight="1">
      <c r="A523" s="21"/>
      <c r="B523" s="21"/>
      <c r="C523" s="21"/>
      <c r="D523" s="21"/>
      <c r="E523" s="21"/>
      <c r="F523" s="21"/>
      <c r="G523" s="21"/>
      <c r="H523" s="4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8" customHeight="1">
      <c r="A524" s="21"/>
      <c r="B524" s="21"/>
      <c r="C524" s="21"/>
      <c r="D524" s="21"/>
      <c r="E524" s="21"/>
      <c r="F524" s="21"/>
      <c r="G524" s="21"/>
      <c r="H524" s="4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8" customHeight="1">
      <c r="A525" s="21"/>
      <c r="B525" s="21"/>
      <c r="C525" s="21"/>
      <c r="D525" s="21"/>
      <c r="E525" s="21"/>
      <c r="F525" s="21"/>
      <c r="G525" s="21"/>
      <c r="H525" s="4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8" customHeight="1">
      <c r="A526" s="21"/>
      <c r="B526" s="21"/>
      <c r="C526" s="21"/>
      <c r="D526" s="21"/>
      <c r="E526" s="21"/>
      <c r="F526" s="21"/>
      <c r="G526" s="21"/>
      <c r="H526" s="4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8" customHeight="1">
      <c r="A527" s="21"/>
      <c r="B527" s="21"/>
      <c r="C527" s="21"/>
      <c r="D527" s="21"/>
      <c r="E527" s="21"/>
      <c r="F527" s="21"/>
      <c r="G527" s="21"/>
      <c r="H527" s="4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8" customHeight="1">
      <c r="A528" s="21"/>
      <c r="B528" s="21"/>
      <c r="C528" s="21"/>
      <c r="D528" s="21"/>
      <c r="E528" s="21"/>
      <c r="F528" s="21"/>
      <c r="G528" s="21"/>
      <c r="H528" s="4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8" customHeight="1">
      <c r="A529" s="21"/>
      <c r="B529" s="21"/>
      <c r="C529" s="21"/>
      <c r="D529" s="21"/>
      <c r="E529" s="21"/>
      <c r="F529" s="21"/>
      <c r="G529" s="21"/>
      <c r="H529" s="4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8" customHeight="1">
      <c r="A530" s="21"/>
      <c r="B530" s="21"/>
      <c r="C530" s="21"/>
      <c r="D530" s="21"/>
      <c r="E530" s="21"/>
      <c r="F530" s="21"/>
      <c r="G530" s="21"/>
      <c r="H530" s="4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8" customHeight="1">
      <c r="A531" s="21"/>
      <c r="B531" s="21"/>
      <c r="C531" s="21"/>
      <c r="D531" s="21"/>
      <c r="E531" s="21"/>
      <c r="F531" s="21"/>
      <c r="G531" s="21"/>
      <c r="H531" s="4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8" customHeight="1">
      <c r="A532" s="21"/>
      <c r="B532" s="21"/>
      <c r="C532" s="21"/>
      <c r="D532" s="21"/>
      <c r="E532" s="21"/>
      <c r="F532" s="21"/>
      <c r="G532" s="21"/>
      <c r="H532" s="4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8" customHeight="1">
      <c r="A533" s="21"/>
      <c r="B533" s="21"/>
      <c r="C533" s="21"/>
      <c r="D533" s="21"/>
      <c r="E533" s="21"/>
      <c r="F533" s="21"/>
      <c r="G533" s="21"/>
      <c r="H533" s="4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8" customHeight="1">
      <c r="A534" s="21"/>
      <c r="B534" s="21"/>
      <c r="C534" s="21"/>
      <c r="D534" s="21"/>
      <c r="E534" s="21"/>
      <c r="F534" s="21"/>
      <c r="G534" s="21"/>
      <c r="H534" s="4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8" customHeight="1">
      <c r="A535" s="21"/>
      <c r="B535" s="21"/>
      <c r="C535" s="21"/>
      <c r="D535" s="21"/>
      <c r="E535" s="21"/>
      <c r="F535" s="21"/>
      <c r="G535" s="21"/>
      <c r="H535" s="4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8" customHeight="1">
      <c r="A536" s="21"/>
      <c r="B536" s="21"/>
      <c r="C536" s="21"/>
      <c r="D536" s="21"/>
      <c r="E536" s="21"/>
      <c r="F536" s="21"/>
      <c r="G536" s="21"/>
      <c r="H536" s="4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8" customHeight="1">
      <c r="A537" s="21"/>
      <c r="B537" s="21"/>
      <c r="C537" s="21"/>
      <c r="D537" s="21"/>
      <c r="E537" s="21"/>
      <c r="F537" s="21"/>
      <c r="G537" s="21"/>
      <c r="H537" s="4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8" customHeight="1">
      <c r="A538" s="21"/>
      <c r="B538" s="21"/>
      <c r="C538" s="21"/>
      <c r="D538" s="21"/>
      <c r="E538" s="21"/>
      <c r="F538" s="21"/>
      <c r="G538" s="21"/>
      <c r="H538" s="4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8" customHeight="1">
      <c r="A539" s="21"/>
      <c r="B539" s="21"/>
      <c r="C539" s="21"/>
      <c r="D539" s="21"/>
      <c r="E539" s="21"/>
      <c r="F539" s="21"/>
      <c r="G539" s="21"/>
      <c r="H539" s="4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8" customHeight="1">
      <c r="A540" s="21"/>
      <c r="B540" s="21"/>
      <c r="C540" s="21"/>
      <c r="D540" s="21"/>
      <c r="E540" s="21"/>
      <c r="F540" s="21"/>
      <c r="G540" s="21"/>
      <c r="H540" s="4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8" customHeight="1">
      <c r="A541" s="21"/>
      <c r="B541" s="21"/>
      <c r="C541" s="21"/>
      <c r="D541" s="21"/>
      <c r="E541" s="21"/>
      <c r="F541" s="21"/>
      <c r="G541" s="21"/>
      <c r="H541" s="4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8" customHeight="1">
      <c r="A542" s="21"/>
      <c r="B542" s="21"/>
      <c r="C542" s="21"/>
      <c r="D542" s="21"/>
      <c r="E542" s="21"/>
      <c r="F542" s="21"/>
      <c r="G542" s="21"/>
      <c r="H542" s="4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8" customHeight="1">
      <c r="A543" s="21"/>
      <c r="B543" s="21"/>
      <c r="C543" s="21"/>
      <c r="D543" s="21"/>
      <c r="E543" s="21"/>
      <c r="F543" s="21"/>
      <c r="G543" s="21"/>
      <c r="H543" s="4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8" customHeight="1">
      <c r="A544" s="21"/>
      <c r="B544" s="21"/>
      <c r="C544" s="21"/>
      <c r="D544" s="21"/>
      <c r="E544" s="21"/>
      <c r="F544" s="21"/>
      <c r="G544" s="21"/>
      <c r="H544" s="4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8" customHeight="1">
      <c r="A545" s="21"/>
      <c r="B545" s="21"/>
      <c r="C545" s="21"/>
      <c r="D545" s="21"/>
      <c r="E545" s="21"/>
      <c r="F545" s="21"/>
      <c r="G545" s="21"/>
      <c r="H545" s="4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8" customHeight="1">
      <c r="A546" s="21"/>
      <c r="B546" s="21"/>
      <c r="C546" s="21"/>
      <c r="D546" s="21"/>
      <c r="E546" s="21"/>
      <c r="F546" s="21"/>
      <c r="G546" s="21"/>
      <c r="H546" s="4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8" customHeight="1">
      <c r="A547" s="21"/>
      <c r="B547" s="21"/>
      <c r="C547" s="21"/>
      <c r="D547" s="21"/>
      <c r="E547" s="21"/>
      <c r="F547" s="21"/>
      <c r="G547" s="21"/>
      <c r="H547" s="4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8" customHeight="1">
      <c r="A548" s="21"/>
      <c r="B548" s="21"/>
      <c r="C548" s="21"/>
      <c r="D548" s="21"/>
      <c r="E548" s="21"/>
      <c r="F548" s="21"/>
      <c r="G548" s="21"/>
      <c r="H548" s="4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8" customHeight="1">
      <c r="A549" s="21"/>
      <c r="B549" s="21"/>
      <c r="C549" s="21"/>
      <c r="D549" s="21"/>
      <c r="E549" s="21"/>
      <c r="F549" s="21"/>
      <c r="G549" s="21"/>
      <c r="H549" s="4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8" customHeight="1">
      <c r="A550" s="21"/>
      <c r="B550" s="21"/>
      <c r="C550" s="21"/>
      <c r="D550" s="21"/>
      <c r="E550" s="21"/>
      <c r="F550" s="21"/>
      <c r="G550" s="21"/>
      <c r="H550" s="4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8" customHeight="1">
      <c r="A551" s="21"/>
      <c r="B551" s="21"/>
      <c r="C551" s="21"/>
      <c r="D551" s="21"/>
      <c r="E551" s="21"/>
      <c r="F551" s="21"/>
      <c r="G551" s="21"/>
      <c r="H551" s="4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8" customHeight="1">
      <c r="A552" s="21"/>
      <c r="B552" s="21"/>
      <c r="C552" s="21"/>
      <c r="D552" s="21"/>
      <c r="E552" s="21"/>
      <c r="F552" s="21"/>
      <c r="G552" s="21"/>
      <c r="H552" s="4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8" customHeight="1">
      <c r="A553" s="21"/>
      <c r="B553" s="21"/>
      <c r="C553" s="21"/>
      <c r="D553" s="21"/>
      <c r="E553" s="21"/>
      <c r="F553" s="21"/>
      <c r="G553" s="21"/>
      <c r="H553" s="4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8" customHeight="1">
      <c r="A554" s="21"/>
      <c r="B554" s="21"/>
      <c r="C554" s="21"/>
      <c r="D554" s="21"/>
      <c r="E554" s="21"/>
      <c r="F554" s="21"/>
      <c r="G554" s="21"/>
      <c r="H554" s="4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8" customHeight="1">
      <c r="A555" s="21"/>
      <c r="B555" s="21"/>
      <c r="C555" s="21"/>
      <c r="D555" s="21"/>
      <c r="E555" s="21"/>
      <c r="F555" s="21"/>
      <c r="G555" s="21"/>
      <c r="H555" s="4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8" customHeight="1">
      <c r="A556" s="21"/>
      <c r="B556" s="21"/>
      <c r="C556" s="21"/>
      <c r="D556" s="21"/>
      <c r="E556" s="21"/>
      <c r="F556" s="21"/>
      <c r="G556" s="21"/>
      <c r="H556" s="4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8" customHeight="1">
      <c r="A557" s="21"/>
      <c r="B557" s="21"/>
      <c r="C557" s="21"/>
      <c r="D557" s="21"/>
      <c r="E557" s="21"/>
      <c r="F557" s="21"/>
      <c r="G557" s="21"/>
      <c r="H557" s="4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8" customHeight="1">
      <c r="A558" s="21"/>
      <c r="B558" s="21"/>
      <c r="C558" s="21"/>
      <c r="D558" s="21"/>
      <c r="E558" s="21"/>
      <c r="F558" s="21"/>
      <c r="G558" s="21"/>
      <c r="H558" s="4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8" customHeight="1">
      <c r="A559" s="21"/>
      <c r="B559" s="21"/>
      <c r="C559" s="21"/>
      <c r="D559" s="21"/>
      <c r="E559" s="21"/>
      <c r="F559" s="21"/>
      <c r="G559" s="21"/>
      <c r="H559" s="4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8" customHeight="1">
      <c r="A560" s="21"/>
      <c r="B560" s="21"/>
      <c r="C560" s="21"/>
      <c r="D560" s="21"/>
      <c r="E560" s="21"/>
      <c r="F560" s="21"/>
      <c r="G560" s="21"/>
      <c r="H560" s="4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8" customHeight="1">
      <c r="A561" s="21"/>
      <c r="B561" s="21"/>
      <c r="C561" s="21"/>
      <c r="D561" s="21"/>
      <c r="E561" s="21"/>
      <c r="F561" s="21"/>
      <c r="G561" s="21"/>
      <c r="H561" s="4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8" customHeight="1">
      <c r="A562" s="21"/>
      <c r="B562" s="21"/>
      <c r="C562" s="21"/>
      <c r="D562" s="21"/>
      <c r="E562" s="21"/>
      <c r="F562" s="21"/>
      <c r="G562" s="21"/>
      <c r="H562" s="4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8" customHeight="1">
      <c r="A563" s="21"/>
      <c r="B563" s="21"/>
      <c r="C563" s="21"/>
      <c r="D563" s="21"/>
      <c r="E563" s="21"/>
      <c r="F563" s="21"/>
      <c r="G563" s="21"/>
      <c r="H563" s="4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8" customHeight="1">
      <c r="A564" s="21"/>
      <c r="B564" s="21"/>
      <c r="C564" s="21"/>
      <c r="D564" s="21"/>
      <c r="E564" s="21"/>
      <c r="F564" s="21"/>
      <c r="G564" s="21"/>
      <c r="H564" s="4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8" customHeight="1">
      <c r="A565" s="21"/>
      <c r="B565" s="21"/>
      <c r="C565" s="21"/>
      <c r="D565" s="21"/>
      <c r="E565" s="21"/>
      <c r="F565" s="21"/>
      <c r="G565" s="21"/>
      <c r="H565" s="4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8" customHeight="1">
      <c r="A566" s="21"/>
      <c r="B566" s="21"/>
      <c r="C566" s="21"/>
      <c r="D566" s="21"/>
      <c r="E566" s="21"/>
      <c r="F566" s="21"/>
      <c r="G566" s="21"/>
      <c r="H566" s="4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8" customHeight="1">
      <c r="A567" s="21"/>
      <c r="B567" s="21"/>
      <c r="C567" s="21"/>
      <c r="D567" s="21"/>
      <c r="E567" s="21"/>
      <c r="F567" s="21"/>
      <c r="G567" s="21"/>
      <c r="H567" s="4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8" customHeight="1">
      <c r="A568" s="21"/>
      <c r="B568" s="21"/>
      <c r="C568" s="21"/>
      <c r="D568" s="21"/>
      <c r="E568" s="21"/>
      <c r="F568" s="21"/>
      <c r="G568" s="21"/>
      <c r="H568" s="4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8" customHeight="1">
      <c r="A569" s="21"/>
      <c r="B569" s="21"/>
      <c r="C569" s="21"/>
      <c r="D569" s="21"/>
      <c r="E569" s="21"/>
      <c r="F569" s="21"/>
      <c r="G569" s="21"/>
      <c r="H569" s="4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8" customHeight="1">
      <c r="A570" s="21"/>
      <c r="B570" s="21"/>
      <c r="C570" s="21"/>
      <c r="D570" s="21"/>
      <c r="E570" s="21"/>
      <c r="F570" s="21"/>
      <c r="G570" s="21"/>
      <c r="H570" s="4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8" customHeight="1">
      <c r="A571" s="21"/>
      <c r="B571" s="21"/>
      <c r="C571" s="21"/>
      <c r="D571" s="21"/>
      <c r="E571" s="21"/>
      <c r="F571" s="21"/>
      <c r="G571" s="21"/>
      <c r="H571" s="4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8" customHeight="1">
      <c r="A572" s="21"/>
      <c r="B572" s="21"/>
      <c r="C572" s="21"/>
      <c r="D572" s="21"/>
      <c r="E572" s="21"/>
      <c r="F572" s="21"/>
      <c r="G572" s="21"/>
      <c r="H572" s="4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8" customHeight="1">
      <c r="A573" s="21"/>
      <c r="B573" s="21"/>
      <c r="C573" s="21"/>
      <c r="D573" s="21"/>
      <c r="E573" s="21"/>
      <c r="F573" s="21"/>
      <c r="G573" s="21"/>
      <c r="H573" s="4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8" customHeight="1">
      <c r="A574" s="21"/>
      <c r="B574" s="21"/>
      <c r="C574" s="21"/>
      <c r="D574" s="21"/>
      <c r="E574" s="21"/>
      <c r="F574" s="21"/>
      <c r="G574" s="21"/>
      <c r="H574" s="4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8" customHeight="1">
      <c r="A575" s="21"/>
      <c r="B575" s="21"/>
      <c r="C575" s="21"/>
      <c r="D575" s="21"/>
      <c r="E575" s="21"/>
      <c r="F575" s="21"/>
      <c r="G575" s="21"/>
      <c r="H575" s="4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8" customHeight="1">
      <c r="A576" s="21"/>
      <c r="B576" s="21"/>
      <c r="C576" s="21"/>
      <c r="D576" s="21"/>
      <c r="E576" s="21"/>
      <c r="F576" s="21"/>
      <c r="G576" s="21"/>
      <c r="H576" s="4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8" customHeight="1">
      <c r="A577" s="21"/>
      <c r="B577" s="21"/>
      <c r="C577" s="21"/>
      <c r="D577" s="21"/>
      <c r="E577" s="21"/>
      <c r="F577" s="21"/>
      <c r="G577" s="21"/>
      <c r="H577" s="4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8" customHeight="1">
      <c r="A578" s="21"/>
      <c r="B578" s="21"/>
      <c r="C578" s="21"/>
      <c r="D578" s="21"/>
      <c r="E578" s="21"/>
      <c r="F578" s="21"/>
      <c r="G578" s="21"/>
      <c r="H578" s="4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8" customHeight="1">
      <c r="A579" s="21"/>
      <c r="B579" s="21"/>
      <c r="C579" s="21"/>
      <c r="D579" s="21"/>
      <c r="E579" s="21"/>
      <c r="F579" s="21"/>
      <c r="G579" s="21"/>
      <c r="H579" s="4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8" customHeight="1">
      <c r="A580" s="21"/>
      <c r="B580" s="21"/>
      <c r="C580" s="21"/>
      <c r="D580" s="21"/>
      <c r="E580" s="21"/>
      <c r="F580" s="21"/>
      <c r="G580" s="21"/>
      <c r="H580" s="4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8" customHeight="1">
      <c r="A581" s="21"/>
      <c r="B581" s="21"/>
      <c r="C581" s="21"/>
      <c r="D581" s="21"/>
      <c r="E581" s="21"/>
      <c r="F581" s="21"/>
      <c r="G581" s="21"/>
      <c r="H581" s="4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8" customHeight="1">
      <c r="A582" s="21"/>
      <c r="B582" s="21"/>
      <c r="C582" s="21"/>
      <c r="D582" s="21"/>
      <c r="E582" s="21"/>
      <c r="F582" s="21"/>
      <c r="G582" s="21"/>
      <c r="H582" s="4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8" customHeight="1">
      <c r="A583" s="21"/>
      <c r="B583" s="21"/>
      <c r="C583" s="21"/>
      <c r="D583" s="21"/>
      <c r="E583" s="21"/>
      <c r="F583" s="21"/>
      <c r="G583" s="21"/>
      <c r="H583" s="4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8" customHeight="1">
      <c r="A584" s="21"/>
      <c r="B584" s="21"/>
      <c r="C584" s="21"/>
      <c r="D584" s="21"/>
      <c r="E584" s="21"/>
      <c r="F584" s="21"/>
      <c r="G584" s="21"/>
      <c r="H584" s="4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8" customHeight="1">
      <c r="A585" s="21"/>
      <c r="B585" s="21"/>
      <c r="C585" s="21"/>
      <c r="D585" s="21"/>
      <c r="E585" s="21"/>
      <c r="F585" s="21"/>
      <c r="G585" s="21"/>
      <c r="H585" s="4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8" customHeight="1">
      <c r="A586" s="21"/>
      <c r="B586" s="21"/>
      <c r="C586" s="21"/>
      <c r="D586" s="21"/>
      <c r="E586" s="21"/>
      <c r="F586" s="21"/>
      <c r="G586" s="21"/>
      <c r="H586" s="4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8" customHeight="1">
      <c r="A587" s="21"/>
      <c r="B587" s="21"/>
      <c r="C587" s="21"/>
      <c r="D587" s="21"/>
      <c r="E587" s="21"/>
      <c r="F587" s="21"/>
      <c r="G587" s="21"/>
      <c r="H587" s="4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8" customHeight="1">
      <c r="A588" s="21"/>
      <c r="B588" s="21"/>
      <c r="C588" s="21"/>
      <c r="D588" s="21"/>
      <c r="E588" s="21"/>
      <c r="F588" s="21"/>
      <c r="G588" s="21"/>
      <c r="H588" s="4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8" customHeight="1">
      <c r="A589" s="21"/>
      <c r="B589" s="21"/>
      <c r="C589" s="21"/>
      <c r="D589" s="21"/>
      <c r="E589" s="21"/>
      <c r="F589" s="21"/>
      <c r="G589" s="21"/>
      <c r="H589" s="4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8" customHeight="1">
      <c r="A590" s="21"/>
      <c r="B590" s="21"/>
      <c r="C590" s="21"/>
      <c r="D590" s="21"/>
      <c r="E590" s="21"/>
      <c r="F590" s="21"/>
      <c r="G590" s="21"/>
      <c r="H590" s="4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8" customHeight="1">
      <c r="A591" s="21"/>
      <c r="B591" s="21"/>
      <c r="C591" s="21"/>
      <c r="D591" s="21"/>
      <c r="E591" s="21"/>
      <c r="F591" s="21"/>
      <c r="G591" s="21"/>
      <c r="H591" s="4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8" customHeight="1">
      <c r="A592" s="21"/>
      <c r="B592" s="21"/>
      <c r="C592" s="21"/>
      <c r="D592" s="21"/>
      <c r="E592" s="21"/>
      <c r="F592" s="21"/>
      <c r="G592" s="21"/>
      <c r="H592" s="4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8" customHeight="1">
      <c r="A593" s="21"/>
      <c r="B593" s="21"/>
      <c r="C593" s="21"/>
      <c r="D593" s="21"/>
      <c r="E593" s="21"/>
      <c r="F593" s="21"/>
      <c r="G593" s="21"/>
      <c r="H593" s="4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8" customHeight="1">
      <c r="A594" s="21"/>
      <c r="B594" s="21"/>
      <c r="C594" s="21"/>
      <c r="D594" s="21"/>
      <c r="E594" s="21"/>
      <c r="F594" s="21"/>
      <c r="G594" s="21"/>
      <c r="H594" s="4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8" customHeight="1">
      <c r="A595" s="21"/>
      <c r="B595" s="21"/>
      <c r="C595" s="21"/>
      <c r="D595" s="21"/>
      <c r="E595" s="21"/>
      <c r="F595" s="21"/>
      <c r="G595" s="21"/>
      <c r="H595" s="4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8" customHeight="1">
      <c r="A596" s="21"/>
      <c r="B596" s="21"/>
      <c r="C596" s="21"/>
      <c r="D596" s="21"/>
      <c r="E596" s="21"/>
      <c r="F596" s="21"/>
      <c r="G596" s="21"/>
      <c r="H596" s="4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8" customHeight="1">
      <c r="A597" s="21"/>
      <c r="B597" s="21"/>
      <c r="C597" s="21"/>
      <c r="D597" s="21"/>
      <c r="E597" s="21"/>
      <c r="F597" s="21"/>
      <c r="G597" s="21"/>
      <c r="H597" s="4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8" customHeight="1">
      <c r="A598" s="21"/>
      <c r="B598" s="21"/>
      <c r="C598" s="21"/>
      <c r="D598" s="21"/>
      <c r="E598" s="21"/>
      <c r="F598" s="21"/>
      <c r="G598" s="21"/>
      <c r="H598" s="4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8" customHeight="1">
      <c r="A599" s="21"/>
      <c r="B599" s="21"/>
      <c r="C599" s="21"/>
      <c r="D599" s="21"/>
      <c r="E599" s="21"/>
      <c r="F599" s="21"/>
      <c r="G599" s="21"/>
      <c r="H599" s="4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8" customHeight="1">
      <c r="A600" s="21"/>
      <c r="B600" s="21"/>
      <c r="C600" s="21"/>
      <c r="D600" s="21"/>
      <c r="E600" s="21"/>
      <c r="F600" s="21"/>
      <c r="G600" s="21"/>
      <c r="H600" s="4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8" customHeight="1">
      <c r="A601" s="21"/>
      <c r="B601" s="21"/>
      <c r="C601" s="21"/>
      <c r="D601" s="21"/>
      <c r="E601" s="21"/>
      <c r="F601" s="21"/>
      <c r="G601" s="21"/>
      <c r="H601" s="4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8" customHeight="1">
      <c r="A602" s="21"/>
      <c r="B602" s="21"/>
      <c r="C602" s="21"/>
      <c r="D602" s="21"/>
      <c r="E602" s="21"/>
      <c r="F602" s="21"/>
      <c r="G602" s="21"/>
      <c r="H602" s="4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8" customHeight="1">
      <c r="A603" s="21"/>
      <c r="B603" s="21"/>
      <c r="C603" s="21"/>
      <c r="D603" s="21"/>
      <c r="E603" s="21"/>
      <c r="F603" s="21"/>
      <c r="G603" s="21"/>
      <c r="H603" s="4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8" customHeight="1">
      <c r="A604" s="21"/>
      <c r="B604" s="21"/>
      <c r="C604" s="21"/>
      <c r="D604" s="21"/>
      <c r="E604" s="21"/>
      <c r="F604" s="21"/>
      <c r="G604" s="21"/>
      <c r="H604" s="4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8" customHeight="1">
      <c r="A605" s="21"/>
      <c r="B605" s="21"/>
      <c r="C605" s="21"/>
      <c r="D605" s="21"/>
      <c r="E605" s="21"/>
      <c r="F605" s="21"/>
      <c r="G605" s="21"/>
      <c r="H605" s="4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8" customHeight="1">
      <c r="A606" s="21"/>
      <c r="B606" s="21"/>
      <c r="C606" s="21"/>
      <c r="D606" s="21"/>
      <c r="E606" s="21"/>
      <c r="F606" s="21"/>
      <c r="G606" s="21"/>
      <c r="H606" s="4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8" customHeight="1">
      <c r="A607" s="21"/>
      <c r="B607" s="21"/>
      <c r="C607" s="21"/>
      <c r="D607" s="21"/>
      <c r="E607" s="21"/>
      <c r="F607" s="21"/>
      <c r="G607" s="21"/>
      <c r="H607" s="4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8" customHeight="1">
      <c r="A608" s="21"/>
      <c r="B608" s="21"/>
      <c r="C608" s="21"/>
      <c r="D608" s="21"/>
      <c r="E608" s="21"/>
      <c r="F608" s="21"/>
      <c r="G608" s="21"/>
      <c r="H608" s="4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8" customHeight="1">
      <c r="A609" s="21"/>
      <c r="B609" s="21"/>
      <c r="C609" s="21"/>
      <c r="D609" s="21"/>
      <c r="E609" s="21"/>
      <c r="F609" s="21"/>
      <c r="G609" s="21"/>
      <c r="H609" s="4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8" customHeight="1">
      <c r="A610" s="21"/>
      <c r="B610" s="21"/>
      <c r="C610" s="21"/>
      <c r="D610" s="21"/>
      <c r="E610" s="21"/>
      <c r="F610" s="21"/>
      <c r="G610" s="21"/>
      <c r="H610" s="4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8" customHeight="1">
      <c r="A611" s="21"/>
      <c r="B611" s="21"/>
      <c r="C611" s="21"/>
      <c r="D611" s="21"/>
      <c r="E611" s="21"/>
      <c r="F611" s="21"/>
      <c r="G611" s="21"/>
      <c r="H611" s="4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8" customHeight="1">
      <c r="A612" s="21"/>
      <c r="B612" s="21"/>
      <c r="C612" s="21"/>
      <c r="D612" s="21"/>
      <c r="E612" s="21"/>
      <c r="F612" s="21"/>
      <c r="G612" s="21"/>
      <c r="H612" s="4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8" customHeight="1">
      <c r="A613" s="21"/>
      <c r="B613" s="21"/>
      <c r="C613" s="21"/>
      <c r="D613" s="21"/>
      <c r="E613" s="21"/>
      <c r="F613" s="21"/>
      <c r="G613" s="21"/>
      <c r="H613" s="4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8" customHeight="1">
      <c r="A614" s="21"/>
      <c r="B614" s="21"/>
      <c r="C614" s="21"/>
      <c r="D614" s="21"/>
      <c r="E614" s="21"/>
      <c r="F614" s="21"/>
      <c r="G614" s="21"/>
      <c r="H614" s="4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8" customHeight="1">
      <c r="A615" s="21"/>
      <c r="B615" s="21"/>
      <c r="C615" s="21"/>
      <c r="D615" s="21"/>
      <c r="E615" s="21"/>
      <c r="F615" s="21"/>
      <c r="G615" s="21"/>
      <c r="H615" s="4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8" customHeight="1">
      <c r="A616" s="21"/>
      <c r="B616" s="21"/>
      <c r="C616" s="21"/>
      <c r="D616" s="21"/>
      <c r="E616" s="21"/>
      <c r="F616" s="21"/>
      <c r="G616" s="21"/>
      <c r="H616" s="4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8" customHeight="1">
      <c r="A617" s="21"/>
      <c r="B617" s="21"/>
      <c r="C617" s="21"/>
      <c r="D617" s="21"/>
      <c r="E617" s="21"/>
      <c r="F617" s="21"/>
      <c r="G617" s="21"/>
      <c r="H617" s="4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8" customHeight="1">
      <c r="A618" s="21"/>
      <c r="B618" s="21"/>
      <c r="C618" s="21"/>
      <c r="D618" s="21"/>
      <c r="E618" s="21"/>
      <c r="F618" s="21"/>
      <c r="G618" s="21"/>
      <c r="H618" s="4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8" customHeight="1">
      <c r="A619" s="21"/>
      <c r="B619" s="21"/>
      <c r="C619" s="21"/>
      <c r="D619" s="21"/>
      <c r="E619" s="21"/>
      <c r="F619" s="21"/>
      <c r="G619" s="21"/>
      <c r="H619" s="4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8" customHeight="1">
      <c r="A620" s="21"/>
      <c r="B620" s="21"/>
      <c r="C620" s="21"/>
      <c r="D620" s="21"/>
      <c r="E620" s="21"/>
      <c r="F620" s="21"/>
      <c r="G620" s="21"/>
      <c r="H620" s="4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8" customHeight="1">
      <c r="A621" s="21"/>
      <c r="B621" s="21"/>
      <c r="C621" s="21"/>
      <c r="D621" s="21"/>
      <c r="E621" s="21"/>
      <c r="F621" s="21"/>
      <c r="G621" s="21"/>
      <c r="H621" s="4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8" customHeight="1">
      <c r="A622" s="21"/>
      <c r="B622" s="21"/>
      <c r="C622" s="21"/>
      <c r="D622" s="21"/>
      <c r="E622" s="21"/>
      <c r="F622" s="21"/>
      <c r="G622" s="21"/>
      <c r="H622" s="4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8" customHeight="1">
      <c r="A623" s="21"/>
      <c r="B623" s="21"/>
      <c r="C623" s="21"/>
      <c r="D623" s="21"/>
      <c r="E623" s="21"/>
      <c r="F623" s="21"/>
      <c r="G623" s="21"/>
      <c r="H623" s="4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8" customHeight="1">
      <c r="A624" s="21"/>
      <c r="B624" s="21"/>
      <c r="C624" s="21"/>
      <c r="D624" s="21"/>
      <c r="E624" s="21"/>
      <c r="F624" s="21"/>
      <c r="G624" s="21"/>
      <c r="H624" s="4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8" customHeight="1">
      <c r="A625" s="21"/>
      <c r="B625" s="21"/>
      <c r="C625" s="21"/>
      <c r="D625" s="21"/>
      <c r="E625" s="21"/>
      <c r="F625" s="21"/>
      <c r="G625" s="21"/>
      <c r="H625" s="4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8" customHeight="1">
      <c r="A626" s="21"/>
      <c r="B626" s="21"/>
      <c r="C626" s="21"/>
      <c r="D626" s="21"/>
      <c r="E626" s="21"/>
      <c r="F626" s="21"/>
      <c r="G626" s="21"/>
      <c r="H626" s="4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8" customHeight="1">
      <c r="A627" s="21"/>
      <c r="B627" s="21"/>
      <c r="C627" s="21"/>
      <c r="D627" s="21"/>
      <c r="E627" s="21"/>
      <c r="F627" s="21"/>
      <c r="G627" s="21"/>
      <c r="H627" s="4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8" customHeight="1">
      <c r="A628" s="21"/>
      <c r="B628" s="21"/>
      <c r="C628" s="21"/>
      <c r="D628" s="21"/>
      <c r="E628" s="21"/>
      <c r="F628" s="21"/>
      <c r="G628" s="21"/>
      <c r="H628" s="4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8" customHeight="1">
      <c r="A629" s="21"/>
      <c r="B629" s="21"/>
      <c r="C629" s="21"/>
      <c r="D629" s="21"/>
      <c r="E629" s="21"/>
      <c r="F629" s="21"/>
      <c r="G629" s="21"/>
      <c r="H629" s="4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8" customHeight="1">
      <c r="A630" s="21"/>
      <c r="B630" s="21"/>
      <c r="C630" s="21"/>
      <c r="D630" s="21"/>
      <c r="E630" s="21"/>
      <c r="F630" s="21"/>
      <c r="G630" s="21"/>
      <c r="H630" s="4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8" customHeight="1">
      <c r="A631" s="21"/>
      <c r="B631" s="21"/>
      <c r="C631" s="21"/>
      <c r="D631" s="21"/>
      <c r="E631" s="21"/>
      <c r="F631" s="21"/>
      <c r="G631" s="21"/>
      <c r="H631" s="4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8" customHeight="1">
      <c r="A632" s="21"/>
      <c r="B632" s="21"/>
      <c r="C632" s="21"/>
      <c r="D632" s="21"/>
      <c r="E632" s="21"/>
      <c r="F632" s="21"/>
      <c r="G632" s="21"/>
      <c r="H632" s="4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8" customHeight="1">
      <c r="A633" s="21"/>
      <c r="B633" s="21"/>
      <c r="C633" s="21"/>
      <c r="D633" s="21"/>
      <c r="E633" s="21"/>
      <c r="F633" s="21"/>
      <c r="G633" s="21"/>
      <c r="H633" s="4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8" customHeight="1">
      <c r="A634" s="21"/>
      <c r="B634" s="21"/>
      <c r="C634" s="21"/>
      <c r="D634" s="21"/>
      <c r="E634" s="21"/>
      <c r="F634" s="21"/>
      <c r="G634" s="21"/>
      <c r="H634" s="4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8" customHeight="1">
      <c r="A635" s="21"/>
      <c r="B635" s="21"/>
      <c r="C635" s="21"/>
      <c r="D635" s="21"/>
      <c r="E635" s="21"/>
      <c r="F635" s="21"/>
      <c r="G635" s="21"/>
      <c r="H635" s="4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8" customHeight="1">
      <c r="A636" s="21"/>
      <c r="B636" s="21"/>
      <c r="C636" s="21"/>
      <c r="D636" s="21"/>
      <c r="E636" s="21"/>
      <c r="F636" s="21"/>
      <c r="G636" s="21"/>
      <c r="H636" s="4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8" customHeight="1">
      <c r="A637" s="21"/>
      <c r="B637" s="21"/>
      <c r="C637" s="21"/>
      <c r="D637" s="21"/>
      <c r="E637" s="21"/>
      <c r="F637" s="21"/>
      <c r="G637" s="21"/>
      <c r="H637" s="4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8" customHeight="1">
      <c r="A638" s="21"/>
      <c r="B638" s="21"/>
      <c r="C638" s="21"/>
      <c r="D638" s="21"/>
      <c r="E638" s="21"/>
      <c r="F638" s="21"/>
      <c r="G638" s="21"/>
      <c r="H638" s="4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8" customHeight="1">
      <c r="A639" s="21"/>
      <c r="B639" s="21"/>
      <c r="C639" s="21"/>
      <c r="D639" s="21"/>
      <c r="E639" s="21"/>
      <c r="F639" s="21"/>
      <c r="G639" s="21"/>
      <c r="H639" s="4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8" customHeight="1">
      <c r="A640" s="21"/>
      <c r="B640" s="21"/>
      <c r="C640" s="21"/>
      <c r="D640" s="21"/>
      <c r="E640" s="21"/>
      <c r="F640" s="21"/>
      <c r="G640" s="21"/>
      <c r="H640" s="4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8" customHeight="1">
      <c r="A641" s="21"/>
      <c r="B641" s="21"/>
      <c r="C641" s="21"/>
      <c r="D641" s="21"/>
      <c r="E641" s="21"/>
      <c r="F641" s="21"/>
      <c r="G641" s="21"/>
      <c r="H641" s="4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8" customHeight="1">
      <c r="A642" s="21"/>
      <c r="B642" s="21"/>
      <c r="C642" s="21"/>
      <c r="D642" s="21"/>
      <c r="E642" s="21"/>
      <c r="F642" s="21"/>
      <c r="G642" s="21"/>
      <c r="H642" s="4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8" customHeight="1">
      <c r="A643" s="21"/>
      <c r="B643" s="21"/>
      <c r="C643" s="21"/>
      <c r="D643" s="21"/>
      <c r="E643" s="21"/>
      <c r="F643" s="21"/>
      <c r="G643" s="21"/>
      <c r="H643" s="4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8" customHeight="1">
      <c r="A644" s="21"/>
      <c r="B644" s="21"/>
      <c r="C644" s="21"/>
      <c r="D644" s="21"/>
      <c r="E644" s="21"/>
      <c r="F644" s="21"/>
      <c r="G644" s="21"/>
      <c r="H644" s="4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8" customHeight="1">
      <c r="A645" s="21"/>
      <c r="B645" s="21"/>
      <c r="C645" s="21"/>
      <c r="D645" s="21"/>
      <c r="E645" s="21"/>
      <c r="F645" s="21"/>
      <c r="G645" s="21"/>
      <c r="H645" s="4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8" customHeight="1">
      <c r="A646" s="21"/>
      <c r="B646" s="21"/>
      <c r="C646" s="21"/>
      <c r="D646" s="21"/>
      <c r="E646" s="21"/>
      <c r="F646" s="21"/>
      <c r="G646" s="21"/>
      <c r="H646" s="4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8" customHeight="1">
      <c r="A647" s="21"/>
      <c r="B647" s="21"/>
      <c r="C647" s="21"/>
      <c r="D647" s="21"/>
      <c r="E647" s="21"/>
      <c r="F647" s="21"/>
      <c r="G647" s="21"/>
      <c r="H647" s="4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8" customHeight="1">
      <c r="A648" s="21"/>
      <c r="B648" s="21"/>
      <c r="C648" s="21"/>
      <c r="D648" s="21"/>
      <c r="E648" s="21"/>
      <c r="F648" s="21"/>
      <c r="G648" s="21"/>
      <c r="H648" s="4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8" customHeight="1">
      <c r="A649" s="21"/>
      <c r="B649" s="21"/>
      <c r="C649" s="21"/>
      <c r="D649" s="21"/>
      <c r="E649" s="21"/>
      <c r="F649" s="21"/>
      <c r="G649" s="21"/>
      <c r="H649" s="4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8" customHeight="1">
      <c r="A650" s="21"/>
      <c r="B650" s="21"/>
      <c r="C650" s="21"/>
      <c r="D650" s="21"/>
      <c r="E650" s="21"/>
      <c r="F650" s="21"/>
      <c r="G650" s="21"/>
      <c r="H650" s="4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8" customHeight="1">
      <c r="A651" s="21"/>
      <c r="B651" s="21"/>
      <c r="C651" s="21"/>
      <c r="D651" s="21"/>
      <c r="E651" s="21"/>
      <c r="F651" s="21"/>
      <c r="G651" s="21"/>
      <c r="H651" s="4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8" customHeight="1">
      <c r="A652" s="21"/>
      <c r="B652" s="21"/>
      <c r="C652" s="21"/>
      <c r="D652" s="21"/>
      <c r="E652" s="21"/>
      <c r="F652" s="21"/>
      <c r="G652" s="21"/>
      <c r="H652" s="4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8" customHeight="1">
      <c r="A653" s="21"/>
      <c r="B653" s="21"/>
      <c r="C653" s="21"/>
      <c r="D653" s="21"/>
      <c r="E653" s="21"/>
      <c r="F653" s="21"/>
      <c r="G653" s="21"/>
      <c r="H653" s="4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8" customHeight="1">
      <c r="A654" s="21"/>
      <c r="B654" s="21"/>
      <c r="C654" s="21"/>
      <c r="D654" s="21"/>
      <c r="E654" s="21"/>
      <c r="F654" s="21"/>
      <c r="G654" s="21"/>
      <c r="H654" s="4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8" customHeight="1">
      <c r="A655" s="21"/>
      <c r="B655" s="21"/>
      <c r="C655" s="21"/>
      <c r="D655" s="21"/>
      <c r="E655" s="21"/>
      <c r="F655" s="21"/>
      <c r="G655" s="21"/>
      <c r="H655" s="4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8" customHeight="1">
      <c r="A656" s="21"/>
      <c r="B656" s="21"/>
      <c r="C656" s="21"/>
      <c r="D656" s="21"/>
      <c r="E656" s="21"/>
      <c r="F656" s="21"/>
      <c r="G656" s="21"/>
      <c r="H656" s="4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8" customHeight="1">
      <c r="A657" s="21"/>
      <c r="B657" s="21"/>
      <c r="C657" s="21"/>
      <c r="D657" s="21"/>
      <c r="E657" s="21"/>
      <c r="F657" s="21"/>
      <c r="G657" s="21"/>
      <c r="H657" s="4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8" customHeight="1">
      <c r="A658" s="21"/>
      <c r="B658" s="21"/>
      <c r="C658" s="21"/>
      <c r="D658" s="21"/>
      <c r="E658" s="21"/>
      <c r="F658" s="21"/>
      <c r="G658" s="21"/>
      <c r="H658" s="4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8" customHeight="1">
      <c r="A659" s="21"/>
      <c r="B659" s="21"/>
      <c r="C659" s="21"/>
      <c r="D659" s="21"/>
      <c r="E659" s="21"/>
      <c r="F659" s="21"/>
      <c r="G659" s="21"/>
      <c r="H659" s="4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8" customHeight="1">
      <c r="A660" s="21"/>
      <c r="B660" s="21"/>
      <c r="C660" s="21"/>
      <c r="D660" s="21"/>
      <c r="E660" s="21"/>
      <c r="F660" s="21"/>
      <c r="G660" s="21"/>
      <c r="H660" s="4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8" customHeight="1">
      <c r="A661" s="21"/>
      <c r="B661" s="21"/>
      <c r="C661" s="21"/>
      <c r="D661" s="21"/>
      <c r="E661" s="21"/>
      <c r="F661" s="21"/>
      <c r="G661" s="21"/>
      <c r="H661" s="4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8" customHeight="1">
      <c r="A662" s="21"/>
      <c r="B662" s="21"/>
      <c r="C662" s="21"/>
      <c r="D662" s="21"/>
      <c r="E662" s="21"/>
      <c r="F662" s="21"/>
      <c r="G662" s="21"/>
      <c r="H662" s="4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8" customHeight="1">
      <c r="A663" s="21"/>
      <c r="B663" s="21"/>
      <c r="C663" s="21"/>
      <c r="D663" s="21"/>
      <c r="E663" s="21"/>
      <c r="F663" s="21"/>
      <c r="G663" s="21"/>
      <c r="H663" s="4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8" customHeight="1">
      <c r="A664" s="21"/>
      <c r="B664" s="21"/>
      <c r="C664" s="21"/>
      <c r="D664" s="21"/>
      <c r="E664" s="21"/>
      <c r="F664" s="21"/>
      <c r="G664" s="21"/>
      <c r="H664" s="4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8" customHeight="1">
      <c r="A665" s="21"/>
      <c r="B665" s="21"/>
      <c r="C665" s="21"/>
      <c r="D665" s="21"/>
      <c r="E665" s="21"/>
      <c r="F665" s="21"/>
      <c r="G665" s="21"/>
      <c r="H665" s="4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8" customHeight="1">
      <c r="A666" s="21"/>
      <c r="B666" s="21"/>
      <c r="C666" s="21"/>
      <c r="D666" s="21"/>
      <c r="E666" s="21"/>
      <c r="F666" s="21"/>
      <c r="G666" s="21"/>
      <c r="H666" s="4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8" customHeight="1">
      <c r="A667" s="21"/>
      <c r="B667" s="21"/>
      <c r="C667" s="21"/>
      <c r="D667" s="21"/>
      <c r="E667" s="21"/>
      <c r="F667" s="21"/>
      <c r="G667" s="21"/>
      <c r="H667" s="4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8" customHeight="1">
      <c r="A668" s="21"/>
      <c r="B668" s="21"/>
      <c r="C668" s="21"/>
      <c r="D668" s="21"/>
      <c r="E668" s="21"/>
      <c r="F668" s="21"/>
      <c r="G668" s="21"/>
      <c r="H668" s="4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8" customHeight="1">
      <c r="A669" s="21"/>
      <c r="B669" s="21"/>
      <c r="C669" s="21"/>
      <c r="D669" s="21"/>
      <c r="E669" s="21"/>
      <c r="F669" s="21"/>
      <c r="G669" s="21"/>
      <c r="H669" s="4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8" customHeight="1">
      <c r="A670" s="21"/>
      <c r="B670" s="21"/>
      <c r="C670" s="21"/>
      <c r="D670" s="21"/>
      <c r="E670" s="21"/>
      <c r="F670" s="21"/>
      <c r="G670" s="21"/>
      <c r="H670" s="4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8" customHeight="1">
      <c r="A671" s="21"/>
      <c r="B671" s="21"/>
      <c r="C671" s="21"/>
      <c r="D671" s="21"/>
      <c r="E671" s="21"/>
      <c r="F671" s="21"/>
      <c r="G671" s="21"/>
      <c r="H671" s="4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8" customHeight="1">
      <c r="A672" s="21"/>
      <c r="B672" s="21"/>
      <c r="C672" s="21"/>
      <c r="D672" s="21"/>
      <c r="E672" s="21"/>
      <c r="F672" s="21"/>
      <c r="G672" s="21"/>
      <c r="H672" s="4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8" customHeight="1">
      <c r="A673" s="21"/>
      <c r="B673" s="21"/>
      <c r="C673" s="21"/>
      <c r="D673" s="21"/>
      <c r="E673" s="21"/>
      <c r="F673" s="21"/>
      <c r="G673" s="21"/>
      <c r="H673" s="4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8" customHeight="1">
      <c r="A674" s="21"/>
      <c r="B674" s="21"/>
      <c r="C674" s="21"/>
      <c r="D674" s="21"/>
      <c r="E674" s="21"/>
      <c r="F674" s="21"/>
      <c r="G674" s="21"/>
      <c r="H674" s="4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8" customHeight="1">
      <c r="A675" s="21"/>
      <c r="B675" s="21"/>
      <c r="C675" s="21"/>
      <c r="D675" s="21"/>
      <c r="E675" s="21"/>
      <c r="F675" s="21"/>
      <c r="G675" s="21"/>
      <c r="H675" s="4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8" customHeight="1">
      <c r="A676" s="21"/>
      <c r="B676" s="21"/>
      <c r="C676" s="21"/>
      <c r="D676" s="21"/>
      <c r="E676" s="21"/>
      <c r="F676" s="21"/>
      <c r="G676" s="21"/>
      <c r="H676" s="4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8" customHeight="1">
      <c r="A677" s="21"/>
      <c r="B677" s="21"/>
      <c r="C677" s="21"/>
      <c r="D677" s="21"/>
      <c r="E677" s="21"/>
      <c r="F677" s="21"/>
      <c r="G677" s="21"/>
      <c r="H677" s="4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8" customHeight="1">
      <c r="A678" s="21"/>
      <c r="B678" s="21"/>
      <c r="C678" s="21"/>
      <c r="D678" s="21"/>
      <c r="E678" s="21"/>
      <c r="F678" s="21"/>
      <c r="G678" s="21"/>
      <c r="H678" s="4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8" customHeight="1">
      <c r="A679" s="21"/>
      <c r="B679" s="21"/>
      <c r="C679" s="21"/>
      <c r="D679" s="21"/>
      <c r="E679" s="21"/>
      <c r="F679" s="21"/>
      <c r="G679" s="21"/>
      <c r="H679" s="4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8" customHeight="1">
      <c r="A680" s="21"/>
      <c r="B680" s="21"/>
      <c r="C680" s="21"/>
      <c r="D680" s="21"/>
      <c r="E680" s="21"/>
      <c r="F680" s="21"/>
      <c r="G680" s="21"/>
      <c r="H680" s="4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8" customHeight="1">
      <c r="A681" s="21"/>
      <c r="B681" s="21"/>
      <c r="C681" s="21"/>
      <c r="D681" s="21"/>
      <c r="E681" s="21"/>
      <c r="F681" s="21"/>
      <c r="G681" s="21"/>
      <c r="H681" s="4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8" customHeight="1">
      <c r="A682" s="21"/>
      <c r="B682" s="21"/>
      <c r="C682" s="21"/>
      <c r="D682" s="21"/>
      <c r="E682" s="21"/>
      <c r="F682" s="21"/>
      <c r="G682" s="21"/>
      <c r="H682" s="4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8" customHeight="1">
      <c r="A683" s="21"/>
      <c r="B683" s="21"/>
      <c r="C683" s="21"/>
      <c r="D683" s="21"/>
      <c r="E683" s="21"/>
      <c r="F683" s="21"/>
      <c r="G683" s="21"/>
      <c r="H683" s="4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8" customHeight="1">
      <c r="A684" s="21"/>
      <c r="B684" s="21"/>
      <c r="C684" s="21"/>
      <c r="D684" s="21"/>
      <c r="E684" s="21"/>
      <c r="F684" s="21"/>
      <c r="G684" s="21"/>
      <c r="H684" s="4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8" customHeight="1">
      <c r="A685" s="21"/>
      <c r="B685" s="21"/>
      <c r="C685" s="21"/>
      <c r="D685" s="21"/>
      <c r="E685" s="21"/>
      <c r="F685" s="21"/>
      <c r="G685" s="21"/>
      <c r="H685" s="4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8" customHeight="1">
      <c r="A686" s="21"/>
      <c r="B686" s="21"/>
      <c r="C686" s="21"/>
      <c r="D686" s="21"/>
      <c r="E686" s="21"/>
      <c r="F686" s="21"/>
      <c r="G686" s="21"/>
      <c r="H686" s="4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8" customHeight="1">
      <c r="A687" s="21"/>
      <c r="B687" s="21"/>
      <c r="C687" s="21"/>
      <c r="D687" s="21"/>
      <c r="E687" s="21"/>
      <c r="F687" s="21"/>
      <c r="G687" s="21"/>
      <c r="H687" s="4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8" customHeight="1">
      <c r="A688" s="21"/>
      <c r="B688" s="21"/>
      <c r="C688" s="21"/>
      <c r="D688" s="21"/>
      <c r="E688" s="21"/>
      <c r="F688" s="21"/>
      <c r="G688" s="21"/>
      <c r="H688" s="4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8" customHeight="1">
      <c r="A689" s="21"/>
      <c r="B689" s="21"/>
      <c r="C689" s="21"/>
      <c r="D689" s="21"/>
      <c r="E689" s="21"/>
      <c r="F689" s="21"/>
      <c r="G689" s="21"/>
      <c r="H689" s="4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8" customHeight="1">
      <c r="A690" s="21"/>
      <c r="B690" s="21"/>
      <c r="C690" s="21"/>
      <c r="D690" s="21"/>
      <c r="E690" s="21"/>
      <c r="F690" s="21"/>
      <c r="G690" s="21"/>
      <c r="H690" s="4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8" customHeight="1">
      <c r="A691" s="21"/>
      <c r="B691" s="21"/>
      <c r="C691" s="21"/>
      <c r="D691" s="21"/>
      <c r="E691" s="21"/>
      <c r="F691" s="21"/>
      <c r="G691" s="21"/>
      <c r="H691" s="4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8" customHeight="1">
      <c r="A692" s="21"/>
      <c r="B692" s="21"/>
      <c r="C692" s="21"/>
      <c r="D692" s="21"/>
      <c r="E692" s="21"/>
      <c r="F692" s="21"/>
      <c r="G692" s="21"/>
      <c r="H692" s="4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8" customHeight="1">
      <c r="A693" s="21"/>
      <c r="B693" s="21"/>
      <c r="C693" s="21"/>
      <c r="D693" s="21"/>
      <c r="E693" s="21"/>
      <c r="F693" s="21"/>
      <c r="G693" s="21"/>
      <c r="H693" s="4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8" customHeight="1">
      <c r="A694" s="21"/>
      <c r="B694" s="21"/>
      <c r="C694" s="21"/>
      <c r="D694" s="21"/>
      <c r="E694" s="21"/>
      <c r="F694" s="21"/>
      <c r="G694" s="21"/>
      <c r="H694" s="4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8" customHeight="1">
      <c r="A695" s="21"/>
      <c r="B695" s="21"/>
      <c r="C695" s="21"/>
      <c r="D695" s="21"/>
      <c r="E695" s="21"/>
      <c r="F695" s="21"/>
      <c r="G695" s="21"/>
      <c r="H695" s="4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8" customHeight="1">
      <c r="A696" s="21"/>
      <c r="B696" s="21"/>
      <c r="C696" s="21"/>
      <c r="D696" s="21"/>
      <c r="E696" s="21"/>
      <c r="F696" s="21"/>
      <c r="G696" s="21"/>
      <c r="H696" s="4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8" customHeight="1">
      <c r="A697" s="21"/>
      <c r="B697" s="21"/>
      <c r="C697" s="21"/>
      <c r="D697" s="21"/>
      <c r="E697" s="21"/>
      <c r="F697" s="21"/>
      <c r="G697" s="21"/>
      <c r="H697" s="4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8" customHeight="1">
      <c r="A698" s="21"/>
      <c r="B698" s="21"/>
      <c r="C698" s="21"/>
      <c r="D698" s="21"/>
      <c r="E698" s="21"/>
      <c r="F698" s="21"/>
      <c r="G698" s="21"/>
      <c r="H698" s="4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8" customHeight="1">
      <c r="A699" s="21"/>
      <c r="B699" s="21"/>
      <c r="C699" s="21"/>
      <c r="D699" s="21"/>
      <c r="E699" s="21"/>
      <c r="F699" s="21"/>
      <c r="G699" s="21"/>
      <c r="H699" s="4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8" customHeight="1">
      <c r="A700" s="21"/>
      <c r="B700" s="21"/>
      <c r="C700" s="21"/>
      <c r="D700" s="21"/>
      <c r="E700" s="21"/>
      <c r="F700" s="21"/>
      <c r="G700" s="21"/>
      <c r="H700" s="4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8" customHeight="1">
      <c r="A701" s="21"/>
      <c r="B701" s="21"/>
      <c r="C701" s="21"/>
      <c r="D701" s="21"/>
      <c r="E701" s="21"/>
      <c r="F701" s="21"/>
      <c r="G701" s="21"/>
      <c r="H701" s="4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8" customHeight="1">
      <c r="A702" s="21"/>
      <c r="B702" s="21"/>
      <c r="C702" s="21"/>
      <c r="D702" s="21"/>
      <c r="E702" s="21"/>
      <c r="F702" s="21"/>
      <c r="G702" s="21"/>
      <c r="H702" s="4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8" customHeight="1">
      <c r="A703" s="21"/>
      <c r="B703" s="21"/>
      <c r="C703" s="21"/>
      <c r="D703" s="21"/>
      <c r="E703" s="21"/>
      <c r="F703" s="21"/>
      <c r="G703" s="21"/>
      <c r="H703" s="4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8" customHeight="1">
      <c r="A704" s="21"/>
      <c r="B704" s="21"/>
      <c r="C704" s="21"/>
      <c r="D704" s="21"/>
      <c r="E704" s="21"/>
      <c r="F704" s="21"/>
      <c r="G704" s="21"/>
      <c r="H704" s="4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8" customHeight="1">
      <c r="A705" s="21"/>
      <c r="B705" s="21"/>
      <c r="C705" s="21"/>
      <c r="D705" s="21"/>
      <c r="E705" s="21"/>
      <c r="F705" s="21"/>
      <c r="G705" s="21"/>
      <c r="H705" s="4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8" customHeight="1">
      <c r="A706" s="21"/>
      <c r="B706" s="21"/>
      <c r="C706" s="21"/>
      <c r="D706" s="21"/>
      <c r="E706" s="21"/>
      <c r="F706" s="21"/>
      <c r="G706" s="21"/>
      <c r="H706" s="4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8" customHeight="1">
      <c r="A707" s="21"/>
      <c r="B707" s="21"/>
      <c r="C707" s="21"/>
      <c r="D707" s="21"/>
      <c r="E707" s="21"/>
      <c r="F707" s="21"/>
      <c r="G707" s="21"/>
      <c r="H707" s="4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8" customHeight="1">
      <c r="A708" s="21"/>
      <c r="B708" s="21"/>
      <c r="C708" s="21"/>
      <c r="D708" s="21"/>
      <c r="E708" s="21"/>
      <c r="F708" s="21"/>
      <c r="G708" s="21"/>
      <c r="H708" s="4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8" customHeight="1">
      <c r="A709" s="21"/>
      <c r="B709" s="21"/>
      <c r="C709" s="21"/>
      <c r="D709" s="21"/>
      <c r="E709" s="21"/>
      <c r="F709" s="21"/>
      <c r="G709" s="21"/>
      <c r="H709" s="4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8" customHeight="1">
      <c r="A710" s="21"/>
      <c r="B710" s="21"/>
      <c r="C710" s="21"/>
      <c r="D710" s="21"/>
      <c r="E710" s="21"/>
      <c r="F710" s="21"/>
      <c r="G710" s="21"/>
      <c r="H710" s="4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8" customHeight="1">
      <c r="A711" s="21"/>
      <c r="B711" s="21"/>
      <c r="C711" s="21"/>
      <c r="D711" s="21"/>
      <c r="E711" s="21"/>
      <c r="F711" s="21"/>
      <c r="G711" s="21"/>
      <c r="H711" s="4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8" customHeight="1">
      <c r="A712" s="21"/>
      <c r="B712" s="21"/>
      <c r="C712" s="21"/>
      <c r="D712" s="21"/>
      <c r="E712" s="21"/>
      <c r="F712" s="21"/>
      <c r="G712" s="21"/>
      <c r="H712" s="4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8" customHeight="1">
      <c r="A713" s="21"/>
      <c r="B713" s="21"/>
      <c r="C713" s="21"/>
      <c r="D713" s="21"/>
      <c r="E713" s="21"/>
      <c r="F713" s="21"/>
      <c r="G713" s="21"/>
      <c r="H713" s="4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8" customHeight="1">
      <c r="A714" s="21"/>
      <c r="B714" s="21"/>
      <c r="C714" s="21"/>
      <c r="D714" s="21"/>
      <c r="E714" s="21"/>
      <c r="F714" s="21"/>
      <c r="G714" s="21"/>
      <c r="H714" s="4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8" customHeight="1">
      <c r="A715" s="21"/>
      <c r="B715" s="21"/>
      <c r="C715" s="21"/>
      <c r="D715" s="21"/>
      <c r="E715" s="21"/>
      <c r="F715" s="21"/>
      <c r="G715" s="21"/>
      <c r="H715" s="4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8" customHeight="1">
      <c r="A716" s="21"/>
      <c r="B716" s="21"/>
      <c r="C716" s="21"/>
      <c r="D716" s="21"/>
      <c r="E716" s="21"/>
      <c r="F716" s="21"/>
      <c r="G716" s="21"/>
      <c r="H716" s="4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8" customHeight="1">
      <c r="A717" s="21"/>
      <c r="B717" s="21"/>
      <c r="C717" s="21"/>
      <c r="D717" s="21"/>
      <c r="E717" s="21"/>
      <c r="F717" s="21"/>
      <c r="G717" s="21"/>
      <c r="H717" s="4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8" customHeight="1">
      <c r="A718" s="21"/>
      <c r="B718" s="21"/>
      <c r="C718" s="21"/>
      <c r="D718" s="21"/>
      <c r="E718" s="21"/>
      <c r="F718" s="21"/>
      <c r="G718" s="21"/>
      <c r="H718" s="4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8" customHeight="1">
      <c r="A719" s="21"/>
      <c r="B719" s="21"/>
      <c r="C719" s="21"/>
      <c r="D719" s="21"/>
      <c r="E719" s="21"/>
      <c r="F719" s="21"/>
      <c r="G719" s="21"/>
      <c r="H719" s="4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8" customHeight="1">
      <c r="A720" s="21"/>
      <c r="B720" s="21"/>
      <c r="C720" s="21"/>
      <c r="D720" s="21"/>
      <c r="E720" s="21"/>
      <c r="F720" s="21"/>
      <c r="G720" s="21"/>
      <c r="H720" s="4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8" customHeight="1">
      <c r="A721" s="21"/>
      <c r="B721" s="21"/>
      <c r="C721" s="21"/>
      <c r="D721" s="21"/>
      <c r="E721" s="21"/>
      <c r="F721" s="21"/>
      <c r="G721" s="21"/>
      <c r="H721" s="4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8" customHeight="1">
      <c r="A722" s="21"/>
      <c r="B722" s="21"/>
      <c r="C722" s="21"/>
      <c r="D722" s="21"/>
      <c r="E722" s="21"/>
      <c r="F722" s="21"/>
      <c r="G722" s="21"/>
      <c r="H722" s="4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8" customHeight="1">
      <c r="A723" s="21"/>
      <c r="B723" s="21"/>
      <c r="C723" s="21"/>
      <c r="D723" s="21"/>
      <c r="E723" s="21"/>
      <c r="F723" s="21"/>
      <c r="G723" s="21"/>
      <c r="H723" s="4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8" customHeight="1">
      <c r="A724" s="21"/>
      <c r="B724" s="21"/>
      <c r="C724" s="21"/>
      <c r="D724" s="21"/>
      <c r="E724" s="21"/>
      <c r="F724" s="21"/>
      <c r="G724" s="21"/>
      <c r="H724" s="4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8" customHeight="1">
      <c r="A725" s="21"/>
      <c r="B725" s="21"/>
      <c r="C725" s="21"/>
      <c r="D725" s="21"/>
      <c r="E725" s="21"/>
      <c r="F725" s="21"/>
      <c r="G725" s="21"/>
      <c r="H725" s="4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8" customHeight="1">
      <c r="A726" s="21"/>
      <c r="B726" s="21"/>
      <c r="C726" s="21"/>
      <c r="D726" s="21"/>
      <c r="E726" s="21"/>
      <c r="F726" s="21"/>
      <c r="G726" s="21"/>
      <c r="H726" s="4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8" customHeight="1">
      <c r="A727" s="21"/>
      <c r="B727" s="21"/>
      <c r="C727" s="21"/>
      <c r="D727" s="21"/>
      <c r="E727" s="21"/>
      <c r="F727" s="21"/>
      <c r="G727" s="21"/>
      <c r="H727" s="4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8" customHeight="1">
      <c r="A728" s="21"/>
      <c r="B728" s="21"/>
      <c r="C728" s="21"/>
      <c r="D728" s="21"/>
      <c r="E728" s="21"/>
      <c r="F728" s="21"/>
      <c r="G728" s="21"/>
      <c r="H728" s="4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8" customHeight="1">
      <c r="A729" s="21"/>
      <c r="B729" s="21"/>
      <c r="C729" s="21"/>
      <c r="D729" s="21"/>
      <c r="E729" s="21"/>
      <c r="F729" s="21"/>
      <c r="G729" s="21"/>
      <c r="H729" s="4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8" customHeight="1">
      <c r="A730" s="21"/>
      <c r="B730" s="21"/>
      <c r="C730" s="21"/>
      <c r="D730" s="21"/>
      <c r="E730" s="21"/>
      <c r="F730" s="21"/>
      <c r="G730" s="21"/>
      <c r="H730" s="4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8" customHeight="1">
      <c r="A731" s="21"/>
      <c r="B731" s="21"/>
      <c r="C731" s="21"/>
      <c r="D731" s="21"/>
      <c r="E731" s="21"/>
      <c r="F731" s="21"/>
      <c r="G731" s="21"/>
      <c r="H731" s="4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8" customHeight="1">
      <c r="A732" s="21"/>
      <c r="B732" s="21"/>
      <c r="C732" s="21"/>
      <c r="D732" s="21"/>
      <c r="E732" s="21"/>
      <c r="F732" s="21"/>
      <c r="G732" s="21"/>
      <c r="H732" s="4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8" customHeight="1">
      <c r="A733" s="21"/>
      <c r="B733" s="21"/>
      <c r="C733" s="21"/>
      <c r="D733" s="21"/>
      <c r="E733" s="21"/>
      <c r="F733" s="21"/>
      <c r="G733" s="21"/>
      <c r="H733" s="4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8" customHeight="1">
      <c r="A734" s="21"/>
      <c r="B734" s="21"/>
      <c r="C734" s="21"/>
      <c r="D734" s="21"/>
      <c r="E734" s="21"/>
      <c r="F734" s="21"/>
      <c r="G734" s="21"/>
      <c r="H734" s="4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8" customHeight="1">
      <c r="A735" s="21"/>
      <c r="B735" s="21"/>
      <c r="C735" s="21"/>
      <c r="D735" s="21"/>
      <c r="E735" s="21"/>
      <c r="F735" s="21"/>
      <c r="G735" s="21"/>
      <c r="H735" s="4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8" customHeight="1">
      <c r="A736" s="21"/>
      <c r="B736" s="21"/>
      <c r="C736" s="21"/>
      <c r="D736" s="21"/>
      <c r="E736" s="21"/>
      <c r="F736" s="21"/>
      <c r="G736" s="21"/>
      <c r="H736" s="4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8" customHeight="1">
      <c r="A737" s="21"/>
      <c r="B737" s="21"/>
      <c r="C737" s="21"/>
      <c r="D737" s="21"/>
      <c r="E737" s="21"/>
      <c r="F737" s="21"/>
      <c r="G737" s="21"/>
      <c r="H737" s="4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8" customHeight="1">
      <c r="A738" s="21"/>
      <c r="B738" s="21"/>
      <c r="C738" s="21"/>
      <c r="D738" s="21"/>
      <c r="E738" s="21"/>
      <c r="F738" s="21"/>
      <c r="G738" s="21"/>
      <c r="H738" s="4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8" customHeight="1">
      <c r="A739" s="21"/>
      <c r="B739" s="21"/>
      <c r="C739" s="21"/>
      <c r="D739" s="21"/>
      <c r="E739" s="21"/>
      <c r="F739" s="21"/>
      <c r="G739" s="21"/>
      <c r="H739" s="4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8" customHeight="1">
      <c r="A740" s="21"/>
      <c r="B740" s="21"/>
      <c r="C740" s="21"/>
      <c r="D740" s="21"/>
      <c r="E740" s="21"/>
      <c r="F740" s="21"/>
      <c r="G740" s="21"/>
      <c r="H740" s="4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8" customHeight="1">
      <c r="A741" s="21"/>
      <c r="B741" s="21"/>
      <c r="C741" s="21"/>
      <c r="D741" s="21"/>
      <c r="E741" s="21"/>
      <c r="F741" s="21"/>
      <c r="G741" s="21"/>
      <c r="H741" s="4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8" customHeight="1">
      <c r="A742" s="21"/>
      <c r="B742" s="21"/>
      <c r="C742" s="21"/>
      <c r="D742" s="21"/>
      <c r="E742" s="21"/>
      <c r="F742" s="21"/>
      <c r="G742" s="21"/>
      <c r="H742" s="4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8" customHeight="1">
      <c r="A743" s="21"/>
      <c r="B743" s="21"/>
      <c r="C743" s="21"/>
      <c r="D743" s="21"/>
      <c r="E743" s="21"/>
      <c r="F743" s="21"/>
      <c r="G743" s="21"/>
      <c r="H743" s="4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8" customHeight="1">
      <c r="A744" s="21"/>
      <c r="B744" s="21"/>
      <c r="C744" s="21"/>
      <c r="D744" s="21"/>
      <c r="E744" s="21"/>
      <c r="F744" s="21"/>
      <c r="G744" s="21"/>
      <c r="H744" s="4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8" customHeight="1">
      <c r="A745" s="21"/>
      <c r="B745" s="21"/>
      <c r="C745" s="21"/>
      <c r="D745" s="21"/>
      <c r="E745" s="21"/>
      <c r="F745" s="21"/>
      <c r="G745" s="21"/>
      <c r="H745" s="4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8" customHeight="1">
      <c r="A746" s="21"/>
      <c r="B746" s="21"/>
      <c r="C746" s="21"/>
      <c r="D746" s="21"/>
      <c r="E746" s="21"/>
      <c r="F746" s="21"/>
      <c r="G746" s="21"/>
      <c r="H746" s="4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8" customHeight="1">
      <c r="A747" s="21"/>
      <c r="B747" s="21"/>
      <c r="C747" s="21"/>
      <c r="D747" s="21"/>
      <c r="E747" s="21"/>
      <c r="F747" s="21"/>
      <c r="G747" s="21"/>
      <c r="H747" s="4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8" customHeight="1">
      <c r="A748" s="21"/>
      <c r="B748" s="21"/>
      <c r="C748" s="21"/>
      <c r="D748" s="21"/>
      <c r="E748" s="21"/>
      <c r="F748" s="21"/>
      <c r="G748" s="21"/>
      <c r="H748" s="4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8" customHeight="1">
      <c r="A749" s="21"/>
      <c r="B749" s="21"/>
      <c r="C749" s="21"/>
      <c r="D749" s="21"/>
      <c r="E749" s="21"/>
      <c r="F749" s="21"/>
      <c r="G749" s="21"/>
      <c r="H749" s="4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8" customHeight="1">
      <c r="A750" s="21"/>
      <c r="B750" s="21"/>
      <c r="C750" s="21"/>
      <c r="D750" s="21"/>
      <c r="E750" s="21"/>
      <c r="F750" s="21"/>
      <c r="G750" s="21"/>
      <c r="H750" s="4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8" customHeight="1">
      <c r="A751" s="21"/>
      <c r="B751" s="21"/>
      <c r="C751" s="21"/>
      <c r="D751" s="21"/>
      <c r="E751" s="21"/>
      <c r="F751" s="21"/>
      <c r="G751" s="21"/>
      <c r="H751" s="4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8" customHeight="1">
      <c r="A752" s="21"/>
      <c r="B752" s="21"/>
      <c r="C752" s="21"/>
      <c r="D752" s="21"/>
      <c r="E752" s="21"/>
      <c r="F752" s="21"/>
      <c r="G752" s="21"/>
      <c r="H752" s="4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8" customHeight="1">
      <c r="A753" s="21"/>
      <c r="B753" s="21"/>
      <c r="C753" s="21"/>
      <c r="D753" s="21"/>
      <c r="E753" s="21"/>
      <c r="F753" s="21"/>
      <c r="G753" s="21"/>
      <c r="H753" s="4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8" customHeight="1">
      <c r="A754" s="21"/>
      <c r="B754" s="21"/>
      <c r="C754" s="21"/>
      <c r="D754" s="21"/>
      <c r="E754" s="21"/>
      <c r="F754" s="21"/>
      <c r="G754" s="21"/>
      <c r="H754" s="4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8" customHeight="1">
      <c r="A755" s="21"/>
      <c r="B755" s="21"/>
      <c r="C755" s="21"/>
      <c r="D755" s="21"/>
      <c r="E755" s="21"/>
      <c r="F755" s="21"/>
      <c r="G755" s="21"/>
      <c r="H755" s="4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8" customHeight="1">
      <c r="A756" s="21"/>
      <c r="B756" s="21"/>
      <c r="C756" s="21"/>
      <c r="D756" s="21"/>
      <c r="E756" s="21"/>
      <c r="F756" s="21"/>
      <c r="G756" s="21"/>
      <c r="H756" s="4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8" customHeight="1">
      <c r="A757" s="21"/>
      <c r="B757" s="21"/>
      <c r="C757" s="21"/>
      <c r="D757" s="21"/>
      <c r="E757" s="21"/>
      <c r="F757" s="21"/>
      <c r="G757" s="21"/>
      <c r="H757" s="4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8" customHeight="1">
      <c r="A758" s="21"/>
      <c r="B758" s="21"/>
      <c r="C758" s="21"/>
      <c r="D758" s="21"/>
      <c r="E758" s="21"/>
      <c r="F758" s="21"/>
      <c r="G758" s="21"/>
      <c r="H758" s="4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8" customHeight="1">
      <c r="A759" s="21"/>
      <c r="B759" s="21"/>
      <c r="C759" s="21"/>
      <c r="D759" s="21"/>
      <c r="E759" s="21"/>
      <c r="F759" s="21"/>
      <c r="G759" s="21"/>
      <c r="H759" s="4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8" customHeight="1">
      <c r="A760" s="21"/>
      <c r="B760" s="21"/>
      <c r="C760" s="21"/>
      <c r="D760" s="21"/>
      <c r="E760" s="21"/>
      <c r="F760" s="21"/>
      <c r="G760" s="21"/>
      <c r="H760" s="4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8" customHeight="1">
      <c r="A761" s="21"/>
      <c r="B761" s="21"/>
      <c r="C761" s="21"/>
      <c r="D761" s="21"/>
      <c r="E761" s="21"/>
      <c r="F761" s="21"/>
      <c r="G761" s="21"/>
      <c r="H761" s="4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8" customHeight="1">
      <c r="A762" s="21"/>
      <c r="B762" s="21"/>
      <c r="C762" s="21"/>
      <c r="D762" s="21"/>
      <c r="E762" s="21"/>
      <c r="F762" s="21"/>
      <c r="G762" s="21"/>
      <c r="H762" s="4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8" customHeight="1">
      <c r="A763" s="21"/>
      <c r="B763" s="21"/>
      <c r="C763" s="21"/>
      <c r="D763" s="21"/>
      <c r="E763" s="21"/>
      <c r="F763" s="21"/>
      <c r="G763" s="21"/>
      <c r="H763" s="4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8" customHeight="1">
      <c r="A764" s="21"/>
      <c r="B764" s="21"/>
      <c r="C764" s="21"/>
      <c r="D764" s="21"/>
      <c r="E764" s="21"/>
      <c r="F764" s="21"/>
      <c r="G764" s="21"/>
      <c r="H764" s="4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8" customHeight="1">
      <c r="A765" s="21"/>
      <c r="B765" s="21"/>
      <c r="C765" s="21"/>
      <c r="D765" s="21"/>
      <c r="E765" s="21"/>
      <c r="F765" s="21"/>
      <c r="G765" s="21"/>
      <c r="H765" s="4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8" customHeight="1">
      <c r="A766" s="21"/>
      <c r="B766" s="21"/>
      <c r="C766" s="21"/>
      <c r="D766" s="21"/>
      <c r="E766" s="21"/>
      <c r="F766" s="21"/>
      <c r="G766" s="21"/>
      <c r="H766" s="4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8" customHeight="1">
      <c r="A767" s="21"/>
      <c r="B767" s="21"/>
      <c r="C767" s="21"/>
      <c r="D767" s="21"/>
      <c r="E767" s="21"/>
      <c r="F767" s="21"/>
      <c r="G767" s="21"/>
      <c r="H767" s="4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8" customHeight="1">
      <c r="A768" s="21"/>
      <c r="B768" s="21"/>
      <c r="C768" s="21"/>
      <c r="D768" s="21"/>
      <c r="E768" s="21"/>
      <c r="F768" s="21"/>
      <c r="G768" s="21"/>
      <c r="H768" s="4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8" customHeight="1">
      <c r="A769" s="21"/>
      <c r="B769" s="21"/>
      <c r="C769" s="21"/>
      <c r="D769" s="21"/>
      <c r="E769" s="21"/>
      <c r="F769" s="21"/>
      <c r="G769" s="21"/>
      <c r="H769" s="4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8" customHeight="1">
      <c r="A770" s="21"/>
      <c r="B770" s="21"/>
      <c r="C770" s="21"/>
      <c r="D770" s="21"/>
      <c r="E770" s="21"/>
      <c r="F770" s="21"/>
      <c r="G770" s="21"/>
      <c r="H770" s="4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8" customHeight="1">
      <c r="A771" s="21"/>
      <c r="B771" s="21"/>
      <c r="C771" s="21"/>
      <c r="D771" s="21"/>
      <c r="E771" s="21"/>
      <c r="F771" s="21"/>
      <c r="G771" s="21"/>
      <c r="H771" s="4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8" customHeight="1">
      <c r="A772" s="21"/>
      <c r="B772" s="21"/>
      <c r="C772" s="21"/>
      <c r="D772" s="21"/>
      <c r="E772" s="21"/>
      <c r="F772" s="21"/>
      <c r="G772" s="21"/>
      <c r="H772" s="4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8" customHeight="1">
      <c r="A773" s="21"/>
      <c r="B773" s="21"/>
      <c r="C773" s="21"/>
      <c r="D773" s="21"/>
      <c r="E773" s="21"/>
      <c r="F773" s="21"/>
      <c r="G773" s="21"/>
      <c r="H773" s="4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8" customHeight="1">
      <c r="A774" s="21"/>
      <c r="B774" s="21"/>
      <c r="C774" s="21"/>
      <c r="D774" s="21"/>
      <c r="E774" s="21"/>
      <c r="F774" s="21"/>
      <c r="G774" s="21"/>
      <c r="H774" s="4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8" customHeight="1">
      <c r="A775" s="21"/>
      <c r="B775" s="21"/>
      <c r="C775" s="21"/>
      <c r="D775" s="21"/>
      <c r="E775" s="21"/>
      <c r="F775" s="21"/>
      <c r="G775" s="21"/>
      <c r="H775" s="4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8" customHeight="1">
      <c r="A776" s="21"/>
      <c r="B776" s="21"/>
      <c r="C776" s="21"/>
      <c r="D776" s="21"/>
      <c r="E776" s="21"/>
      <c r="F776" s="21"/>
      <c r="G776" s="21"/>
      <c r="H776" s="4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8" customHeight="1">
      <c r="A777" s="21"/>
      <c r="B777" s="21"/>
      <c r="C777" s="21"/>
      <c r="D777" s="21"/>
      <c r="E777" s="21"/>
      <c r="F777" s="21"/>
      <c r="G777" s="21"/>
      <c r="H777" s="4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8" customHeight="1">
      <c r="A778" s="21"/>
      <c r="B778" s="21"/>
      <c r="C778" s="21"/>
      <c r="D778" s="21"/>
      <c r="E778" s="21"/>
      <c r="F778" s="21"/>
      <c r="G778" s="21"/>
      <c r="H778" s="4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8" customHeight="1">
      <c r="A779" s="21"/>
      <c r="B779" s="21"/>
      <c r="C779" s="21"/>
      <c r="D779" s="21"/>
      <c r="E779" s="21"/>
      <c r="F779" s="21"/>
      <c r="G779" s="21"/>
      <c r="H779" s="4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8" customHeight="1">
      <c r="A780" s="21"/>
      <c r="B780" s="21"/>
      <c r="C780" s="21"/>
      <c r="D780" s="21"/>
      <c r="E780" s="21"/>
      <c r="F780" s="21"/>
      <c r="G780" s="21"/>
      <c r="H780" s="4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8" customHeight="1">
      <c r="A781" s="21"/>
      <c r="B781" s="21"/>
      <c r="C781" s="21"/>
      <c r="D781" s="21"/>
      <c r="E781" s="21"/>
      <c r="F781" s="21"/>
      <c r="G781" s="21"/>
      <c r="H781" s="4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8" customHeight="1">
      <c r="A782" s="21"/>
      <c r="B782" s="21"/>
      <c r="C782" s="21"/>
      <c r="D782" s="21"/>
      <c r="E782" s="21"/>
      <c r="F782" s="21"/>
      <c r="G782" s="21"/>
      <c r="H782" s="4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8" customHeight="1">
      <c r="A783" s="21"/>
      <c r="B783" s="21"/>
      <c r="C783" s="21"/>
      <c r="D783" s="21"/>
      <c r="E783" s="21"/>
      <c r="F783" s="21"/>
      <c r="G783" s="21"/>
      <c r="H783" s="4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8" customHeight="1">
      <c r="A784" s="21"/>
      <c r="B784" s="21"/>
      <c r="C784" s="21"/>
      <c r="D784" s="21"/>
      <c r="E784" s="21"/>
      <c r="F784" s="21"/>
      <c r="G784" s="21"/>
      <c r="H784" s="4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8" customHeight="1">
      <c r="A785" s="21"/>
      <c r="B785" s="21"/>
      <c r="C785" s="21"/>
      <c r="D785" s="21"/>
      <c r="E785" s="21"/>
      <c r="F785" s="21"/>
      <c r="G785" s="21"/>
      <c r="H785" s="4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8" customHeight="1">
      <c r="A786" s="21"/>
      <c r="B786" s="21"/>
      <c r="C786" s="21"/>
      <c r="D786" s="21"/>
      <c r="E786" s="21"/>
      <c r="F786" s="21"/>
      <c r="G786" s="21"/>
      <c r="H786" s="4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8" customHeight="1">
      <c r="A787" s="21"/>
      <c r="B787" s="21"/>
      <c r="C787" s="21"/>
      <c r="D787" s="21"/>
      <c r="E787" s="21"/>
      <c r="F787" s="21"/>
      <c r="G787" s="21"/>
      <c r="H787" s="4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8" customHeight="1">
      <c r="A788" s="21"/>
      <c r="B788" s="21"/>
      <c r="C788" s="21"/>
      <c r="D788" s="21"/>
      <c r="E788" s="21"/>
      <c r="F788" s="21"/>
      <c r="G788" s="21"/>
      <c r="H788" s="4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8" customHeight="1">
      <c r="A789" s="21"/>
      <c r="B789" s="21"/>
      <c r="C789" s="21"/>
      <c r="D789" s="21"/>
      <c r="E789" s="21"/>
      <c r="F789" s="21"/>
      <c r="G789" s="21"/>
      <c r="H789" s="4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8" customHeight="1">
      <c r="A790" s="21"/>
      <c r="B790" s="21"/>
      <c r="C790" s="21"/>
      <c r="D790" s="21"/>
      <c r="E790" s="21"/>
      <c r="F790" s="21"/>
      <c r="G790" s="21"/>
      <c r="H790" s="4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8" customHeight="1">
      <c r="A791" s="21"/>
      <c r="B791" s="21"/>
      <c r="C791" s="21"/>
      <c r="D791" s="21"/>
      <c r="E791" s="21"/>
      <c r="F791" s="21"/>
      <c r="G791" s="21"/>
      <c r="H791" s="4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8" customHeight="1">
      <c r="A792" s="21"/>
      <c r="B792" s="21"/>
      <c r="C792" s="21"/>
      <c r="D792" s="21"/>
      <c r="E792" s="21"/>
      <c r="F792" s="21"/>
      <c r="G792" s="21"/>
      <c r="H792" s="4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8" customHeight="1">
      <c r="A793" s="21"/>
      <c r="B793" s="21"/>
      <c r="C793" s="21"/>
      <c r="D793" s="21"/>
      <c r="E793" s="21"/>
      <c r="F793" s="21"/>
      <c r="G793" s="21"/>
      <c r="H793" s="4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8" customHeight="1">
      <c r="A794" s="21"/>
      <c r="B794" s="21"/>
      <c r="C794" s="21"/>
      <c r="D794" s="21"/>
      <c r="E794" s="21"/>
      <c r="F794" s="21"/>
      <c r="G794" s="21"/>
      <c r="H794" s="4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8" customHeight="1">
      <c r="A795" s="21"/>
      <c r="B795" s="21"/>
      <c r="C795" s="21"/>
      <c r="D795" s="21"/>
      <c r="E795" s="21"/>
      <c r="F795" s="21"/>
      <c r="G795" s="21"/>
      <c r="H795" s="4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8" customHeight="1">
      <c r="A796" s="21"/>
      <c r="B796" s="21"/>
      <c r="C796" s="21"/>
      <c r="D796" s="21"/>
      <c r="E796" s="21"/>
      <c r="F796" s="21"/>
      <c r="G796" s="21"/>
      <c r="H796" s="4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8" customHeight="1">
      <c r="A797" s="21"/>
      <c r="B797" s="21"/>
      <c r="C797" s="21"/>
      <c r="D797" s="21"/>
      <c r="E797" s="21"/>
      <c r="F797" s="21"/>
      <c r="G797" s="21"/>
      <c r="H797" s="4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8" customHeight="1">
      <c r="A798" s="21"/>
      <c r="B798" s="21"/>
      <c r="C798" s="21"/>
      <c r="D798" s="21"/>
      <c r="E798" s="21"/>
      <c r="F798" s="21"/>
      <c r="G798" s="21"/>
      <c r="H798" s="4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8" customHeight="1">
      <c r="A799" s="21"/>
      <c r="B799" s="21"/>
      <c r="C799" s="21"/>
      <c r="D799" s="21"/>
      <c r="E799" s="21"/>
      <c r="F799" s="21"/>
      <c r="G799" s="21"/>
      <c r="H799" s="4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8" customHeight="1">
      <c r="A800" s="21"/>
      <c r="B800" s="21"/>
      <c r="C800" s="21"/>
      <c r="D800" s="21"/>
      <c r="E800" s="21"/>
      <c r="F800" s="21"/>
      <c r="G800" s="21"/>
      <c r="H800" s="4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8" customHeight="1">
      <c r="A801" s="21"/>
      <c r="B801" s="21"/>
      <c r="C801" s="21"/>
      <c r="D801" s="21"/>
      <c r="E801" s="21"/>
      <c r="F801" s="21"/>
      <c r="G801" s="21"/>
      <c r="H801" s="4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8" customHeight="1">
      <c r="A802" s="21"/>
      <c r="B802" s="21"/>
      <c r="C802" s="21"/>
      <c r="D802" s="21"/>
      <c r="E802" s="21"/>
      <c r="F802" s="21"/>
      <c r="G802" s="21"/>
      <c r="H802" s="4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8" customHeight="1">
      <c r="A803" s="21"/>
      <c r="B803" s="21"/>
      <c r="C803" s="21"/>
      <c r="D803" s="21"/>
      <c r="E803" s="21"/>
      <c r="F803" s="21"/>
      <c r="G803" s="21"/>
      <c r="H803" s="4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8" customHeight="1">
      <c r="A804" s="21"/>
      <c r="B804" s="21"/>
      <c r="C804" s="21"/>
      <c r="D804" s="21"/>
      <c r="E804" s="21"/>
      <c r="F804" s="21"/>
      <c r="G804" s="21"/>
      <c r="H804" s="4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8" customHeight="1">
      <c r="A805" s="21"/>
      <c r="B805" s="21"/>
      <c r="C805" s="21"/>
      <c r="D805" s="21"/>
      <c r="E805" s="21"/>
      <c r="F805" s="21"/>
      <c r="G805" s="21"/>
      <c r="H805" s="4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8" customHeight="1">
      <c r="A806" s="21"/>
      <c r="B806" s="21"/>
      <c r="C806" s="21"/>
      <c r="D806" s="21"/>
      <c r="E806" s="21"/>
      <c r="F806" s="21"/>
      <c r="G806" s="21"/>
      <c r="H806" s="4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8" customHeight="1">
      <c r="A807" s="21"/>
      <c r="B807" s="21"/>
      <c r="C807" s="21"/>
      <c r="D807" s="21"/>
      <c r="E807" s="21"/>
      <c r="F807" s="21"/>
      <c r="G807" s="21"/>
      <c r="H807" s="4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8" customHeight="1">
      <c r="A808" s="21"/>
      <c r="B808" s="21"/>
      <c r="C808" s="21"/>
      <c r="D808" s="21"/>
      <c r="E808" s="21"/>
      <c r="F808" s="21"/>
      <c r="G808" s="21"/>
      <c r="H808" s="4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8" customHeight="1">
      <c r="A809" s="21"/>
      <c r="B809" s="21"/>
      <c r="C809" s="21"/>
      <c r="D809" s="21"/>
      <c r="E809" s="21"/>
      <c r="F809" s="21"/>
      <c r="G809" s="21"/>
      <c r="H809" s="4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8" customHeight="1">
      <c r="A810" s="21"/>
      <c r="B810" s="21"/>
      <c r="C810" s="21"/>
      <c r="D810" s="21"/>
      <c r="E810" s="21"/>
      <c r="F810" s="21"/>
      <c r="G810" s="21"/>
      <c r="H810" s="4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8" customHeight="1">
      <c r="A811" s="21"/>
      <c r="B811" s="21"/>
      <c r="C811" s="21"/>
      <c r="D811" s="21"/>
      <c r="E811" s="21"/>
      <c r="F811" s="21"/>
      <c r="G811" s="21"/>
      <c r="H811" s="4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8" customHeight="1">
      <c r="A812" s="21"/>
      <c r="B812" s="21"/>
      <c r="C812" s="21"/>
      <c r="D812" s="21"/>
      <c r="E812" s="21"/>
      <c r="F812" s="21"/>
      <c r="G812" s="21"/>
      <c r="H812" s="4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8" customHeight="1">
      <c r="A813" s="21"/>
      <c r="B813" s="21"/>
      <c r="C813" s="21"/>
      <c r="D813" s="21"/>
      <c r="E813" s="21"/>
      <c r="F813" s="21"/>
      <c r="G813" s="21"/>
      <c r="H813" s="4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8" customHeight="1">
      <c r="A814" s="21"/>
      <c r="B814" s="21"/>
      <c r="C814" s="21"/>
      <c r="D814" s="21"/>
      <c r="E814" s="21"/>
      <c r="F814" s="21"/>
      <c r="G814" s="21"/>
      <c r="H814" s="4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8" customHeight="1">
      <c r="A815" s="21"/>
      <c r="B815" s="21"/>
      <c r="C815" s="21"/>
      <c r="D815" s="21"/>
      <c r="E815" s="21"/>
      <c r="F815" s="21"/>
      <c r="G815" s="21"/>
      <c r="H815" s="4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8" customHeight="1">
      <c r="A816" s="21"/>
      <c r="B816" s="21"/>
      <c r="C816" s="21"/>
      <c r="D816" s="21"/>
      <c r="E816" s="21"/>
      <c r="F816" s="21"/>
      <c r="G816" s="21"/>
      <c r="H816" s="4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8" customHeight="1">
      <c r="A817" s="21"/>
      <c r="B817" s="21"/>
      <c r="C817" s="21"/>
      <c r="D817" s="21"/>
      <c r="E817" s="21"/>
      <c r="F817" s="21"/>
      <c r="G817" s="21"/>
      <c r="H817" s="4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8" customHeight="1">
      <c r="A818" s="21"/>
      <c r="B818" s="21"/>
      <c r="C818" s="21"/>
      <c r="D818" s="21"/>
      <c r="E818" s="21"/>
      <c r="F818" s="21"/>
      <c r="G818" s="21"/>
      <c r="H818" s="4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8" customHeight="1">
      <c r="A819" s="21"/>
      <c r="B819" s="21"/>
      <c r="C819" s="21"/>
      <c r="D819" s="21"/>
      <c r="E819" s="21"/>
      <c r="F819" s="21"/>
      <c r="G819" s="21"/>
      <c r="H819" s="4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8" customHeight="1">
      <c r="A820" s="21"/>
      <c r="B820" s="21"/>
      <c r="C820" s="21"/>
      <c r="D820" s="21"/>
      <c r="E820" s="21"/>
      <c r="F820" s="21"/>
      <c r="G820" s="21"/>
      <c r="H820" s="4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8" customHeight="1">
      <c r="A821" s="21"/>
      <c r="B821" s="21"/>
      <c r="C821" s="21"/>
      <c r="D821" s="21"/>
      <c r="E821" s="21"/>
      <c r="F821" s="21"/>
      <c r="G821" s="21"/>
      <c r="H821" s="4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8" customHeight="1">
      <c r="A822" s="21"/>
      <c r="B822" s="21"/>
      <c r="C822" s="21"/>
      <c r="D822" s="21"/>
      <c r="E822" s="21"/>
      <c r="F822" s="21"/>
      <c r="G822" s="21"/>
      <c r="H822" s="4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8" customHeight="1">
      <c r="A823" s="21"/>
      <c r="B823" s="21"/>
      <c r="C823" s="21"/>
      <c r="D823" s="21"/>
      <c r="E823" s="21"/>
      <c r="F823" s="21"/>
      <c r="G823" s="21"/>
      <c r="H823" s="4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8" customHeight="1">
      <c r="A824" s="21"/>
      <c r="B824" s="21"/>
      <c r="C824" s="21"/>
      <c r="D824" s="21"/>
      <c r="E824" s="21"/>
      <c r="F824" s="21"/>
      <c r="G824" s="21"/>
      <c r="H824" s="4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8" customHeight="1">
      <c r="A825" s="21"/>
      <c r="B825" s="21"/>
      <c r="C825" s="21"/>
      <c r="D825" s="21"/>
      <c r="E825" s="21"/>
      <c r="F825" s="21"/>
      <c r="G825" s="21"/>
      <c r="H825" s="4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8" customHeight="1">
      <c r="A826" s="21"/>
      <c r="B826" s="21"/>
      <c r="C826" s="21"/>
      <c r="D826" s="21"/>
      <c r="E826" s="21"/>
      <c r="F826" s="21"/>
      <c r="G826" s="21"/>
      <c r="H826" s="4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8" customHeight="1">
      <c r="A827" s="21"/>
      <c r="B827" s="21"/>
      <c r="C827" s="21"/>
      <c r="D827" s="21"/>
      <c r="E827" s="21"/>
      <c r="F827" s="21"/>
      <c r="G827" s="21"/>
      <c r="H827" s="4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8" customHeight="1">
      <c r="A828" s="21"/>
      <c r="B828" s="21"/>
      <c r="C828" s="21"/>
      <c r="D828" s="21"/>
      <c r="E828" s="21"/>
      <c r="F828" s="21"/>
      <c r="G828" s="21"/>
      <c r="H828" s="4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8" customHeight="1">
      <c r="A829" s="21"/>
      <c r="B829" s="21"/>
      <c r="C829" s="21"/>
      <c r="D829" s="21"/>
      <c r="E829" s="21"/>
      <c r="F829" s="21"/>
      <c r="G829" s="21"/>
      <c r="H829" s="4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8" customHeight="1">
      <c r="A830" s="21"/>
      <c r="B830" s="21"/>
      <c r="C830" s="21"/>
      <c r="D830" s="21"/>
      <c r="E830" s="21"/>
      <c r="F830" s="21"/>
      <c r="G830" s="21"/>
      <c r="H830" s="4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8" customHeight="1">
      <c r="A831" s="21"/>
      <c r="B831" s="21"/>
      <c r="C831" s="21"/>
      <c r="D831" s="21"/>
      <c r="E831" s="21"/>
      <c r="F831" s="21"/>
      <c r="G831" s="21"/>
      <c r="H831" s="4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8" customHeight="1">
      <c r="A832" s="21"/>
      <c r="B832" s="21"/>
      <c r="C832" s="21"/>
      <c r="D832" s="21"/>
      <c r="E832" s="21"/>
      <c r="F832" s="21"/>
      <c r="G832" s="21"/>
      <c r="H832" s="4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8" customHeight="1">
      <c r="A833" s="21"/>
      <c r="B833" s="21"/>
      <c r="C833" s="21"/>
      <c r="D833" s="21"/>
      <c r="E833" s="21"/>
      <c r="F833" s="21"/>
      <c r="G833" s="21"/>
      <c r="H833" s="4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8" customHeight="1">
      <c r="A834" s="21"/>
      <c r="B834" s="21"/>
      <c r="C834" s="21"/>
      <c r="D834" s="21"/>
      <c r="E834" s="21"/>
      <c r="F834" s="21"/>
      <c r="G834" s="21"/>
      <c r="H834" s="4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8" customHeight="1">
      <c r="A835" s="21"/>
      <c r="B835" s="21"/>
      <c r="C835" s="21"/>
      <c r="D835" s="21"/>
      <c r="E835" s="21"/>
      <c r="F835" s="21"/>
      <c r="G835" s="21"/>
      <c r="H835" s="4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8" customHeight="1">
      <c r="A836" s="21"/>
      <c r="B836" s="21"/>
      <c r="C836" s="21"/>
      <c r="D836" s="21"/>
      <c r="E836" s="21"/>
      <c r="F836" s="21"/>
      <c r="G836" s="21"/>
      <c r="H836" s="4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8" customHeight="1">
      <c r="A837" s="21"/>
      <c r="B837" s="21"/>
      <c r="C837" s="21"/>
      <c r="D837" s="21"/>
      <c r="E837" s="21"/>
      <c r="F837" s="21"/>
      <c r="G837" s="21"/>
      <c r="H837" s="4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8" customHeight="1">
      <c r="A838" s="21"/>
      <c r="B838" s="21"/>
      <c r="C838" s="21"/>
      <c r="D838" s="21"/>
      <c r="E838" s="21"/>
      <c r="F838" s="21"/>
      <c r="G838" s="21"/>
      <c r="H838" s="4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8" customHeight="1">
      <c r="A839" s="21"/>
      <c r="B839" s="21"/>
      <c r="C839" s="21"/>
      <c r="D839" s="21"/>
      <c r="E839" s="21"/>
      <c r="F839" s="21"/>
      <c r="G839" s="21"/>
      <c r="H839" s="4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8" customHeight="1">
      <c r="A840" s="21"/>
      <c r="B840" s="21"/>
      <c r="C840" s="21"/>
      <c r="D840" s="21"/>
      <c r="E840" s="21"/>
      <c r="F840" s="21"/>
      <c r="G840" s="21"/>
      <c r="H840" s="4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8" customHeight="1">
      <c r="A841" s="21"/>
      <c r="B841" s="21"/>
      <c r="C841" s="21"/>
      <c r="D841" s="21"/>
      <c r="E841" s="21"/>
      <c r="F841" s="21"/>
      <c r="G841" s="21"/>
      <c r="H841" s="4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8" customHeight="1">
      <c r="A842" s="21"/>
      <c r="B842" s="21"/>
      <c r="C842" s="21"/>
      <c r="D842" s="21"/>
      <c r="E842" s="21"/>
      <c r="F842" s="21"/>
      <c r="G842" s="21"/>
      <c r="H842" s="4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8" customHeight="1">
      <c r="A843" s="21"/>
      <c r="B843" s="21"/>
      <c r="C843" s="21"/>
      <c r="D843" s="21"/>
      <c r="E843" s="21"/>
      <c r="F843" s="21"/>
      <c r="G843" s="21"/>
      <c r="H843" s="4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8" customHeight="1">
      <c r="A844" s="21"/>
      <c r="B844" s="21"/>
      <c r="C844" s="21"/>
      <c r="D844" s="21"/>
      <c r="E844" s="21"/>
      <c r="F844" s="21"/>
      <c r="G844" s="21"/>
      <c r="H844" s="4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8" customHeight="1">
      <c r="A845" s="21"/>
      <c r="B845" s="21"/>
      <c r="C845" s="21"/>
      <c r="D845" s="21"/>
      <c r="E845" s="21"/>
      <c r="F845" s="21"/>
      <c r="G845" s="21"/>
      <c r="H845" s="4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8" customHeight="1">
      <c r="A846" s="21"/>
      <c r="B846" s="21"/>
      <c r="C846" s="21"/>
      <c r="D846" s="21"/>
      <c r="E846" s="21"/>
      <c r="F846" s="21"/>
      <c r="G846" s="21"/>
      <c r="H846" s="4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8" customHeight="1">
      <c r="A847" s="21"/>
      <c r="B847" s="21"/>
      <c r="C847" s="21"/>
      <c r="D847" s="21"/>
      <c r="E847" s="21"/>
      <c r="F847" s="21"/>
      <c r="G847" s="21"/>
      <c r="H847" s="4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8" customHeight="1">
      <c r="A848" s="21"/>
      <c r="B848" s="21"/>
      <c r="C848" s="21"/>
      <c r="D848" s="21"/>
      <c r="E848" s="21"/>
      <c r="F848" s="21"/>
      <c r="G848" s="21"/>
      <c r="H848" s="4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8" customHeight="1">
      <c r="A849" s="21"/>
      <c r="B849" s="21"/>
      <c r="C849" s="21"/>
      <c r="D849" s="21"/>
      <c r="E849" s="21"/>
      <c r="F849" s="21"/>
      <c r="G849" s="21"/>
      <c r="H849" s="4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8" customHeight="1">
      <c r="A850" s="21"/>
      <c r="B850" s="21"/>
      <c r="C850" s="21"/>
      <c r="D850" s="21"/>
      <c r="E850" s="21"/>
      <c r="F850" s="21"/>
      <c r="G850" s="21"/>
      <c r="H850" s="4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8" customHeight="1">
      <c r="A851" s="21"/>
      <c r="B851" s="21"/>
      <c r="C851" s="21"/>
      <c r="D851" s="21"/>
      <c r="E851" s="21"/>
      <c r="F851" s="21"/>
      <c r="G851" s="21"/>
      <c r="H851" s="4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8" customHeight="1">
      <c r="A852" s="21"/>
      <c r="B852" s="21"/>
      <c r="C852" s="21"/>
      <c r="D852" s="21"/>
      <c r="E852" s="21"/>
      <c r="F852" s="21"/>
      <c r="G852" s="21"/>
      <c r="H852" s="4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8" customHeight="1">
      <c r="A853" s="21"/>
      <c r="B853" s="21"/>
      <c r="C853" s="21"/>
      <c r="D853" s="21"/>
      <c r="E853" s="21"/>
      <c r="F853" s="21"/>
      <c r="G853" s="21"/>
      <c r="H853" s="4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8" customHeight="1">
      <c r="A854" s="21"/>
      <c r="B854" s="21"/>
      <c r="C854" s="21"/>
      <c r="D854" s="21"/>
      <c r="E854" s="21"/>
      <c r="F854" s="21"/>
      <c r="G854" s="21"/>
      <c r="H854" s="4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8" customHeight="1">
      <c r="A855" s="21"/>
      <c r="B855" s="21"/>
      <c r="C855" s="21"/>
      <c r="D855" s="21"/>
      <c r="E855" s="21"/>
      <c r="F855" s="21"/>
      <c r="G855" s="21"/>
      <c r="H855" s="4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8" customHeight="1">
      <c r="A856" s="21"/>
      <c r="B856" s="21"/>
      <c r="C856" s="21"/>
      <c r="D856" s="21"/>
      <c r="E856" s="21"/>
      <c r="F856" s="21"/>
      <c r="G856" s="21"/>
      <c r="H856" s="4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8" customHeight="1">
      <c r="A857" s="21"/>
      <c r="B857" s="21"/>
      <c r="C857" s="21"/>
      <c r="D857" s="21"/>
      <c r="E857" s="21"/>
      <c r="F857" s="21"/>
      <c r="G857" s="21"/>
      <c r="H857" s="4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8" customHeight="1">
      <c r="A858" s="21"/>
      <c r="B858" s="21"/>
      <c r="C858" s="21"/>
      <c r="D858" s="21"/>
      <c r="E858" s="21"/>
      <c r="F858" s="21"/>
      <c r="G858" s="21"/>
      <c r="H858" s="4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8" customHeight="1">
      <c r="A859" s="21"/>
      <c r="B859" s="21"/>
      <c r="C859" s="21"/>
      <c r="D859" s="21"/>
      <c r="E859" s="21"/>
      <c r="F859" s="21"/>
      <c r="G859" s="21"/>
      <c r="H859" s="4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8" customHeight="1">
      <c r="A860" s="21"/>
      <c r="B860" s="21"/>
      <c r="C860" s="21"/>
      <c r="D860" s="21"/>
      <c r="E860" s="21"/>
      <c r="F860" s="21"/>
      <c r="G860" s="21"/>
      <c r="H860" s="4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8" customHeight="1">
      <c r="A861" s="21"/>
      <c r="B861" s="21"/>
      <c r="C861" s="21"/>
      <c r="D861" s="21"/>
      <c r="E861" s="21"/>
      <c r="F861" s="21"/>
      <c r="G861" s="21"/>
      <c r="H861" s="4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8" customHeight="1">
      <c r="A862" s="21"/>
      <c r="B862" s="21"/>
      <c r="C862" s="21"/>
      <c r="D862" s="21"/>
      <c r="E862" s="21"/>
      <c r="F862" s="21"/>
      <c r="G862" s="21"/>
      <c r="H862" s="4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8" customHeight="1">
      <c r="A863" s="21"/>
      <c r="B863" s="21"/>
      <c r="C863" s="21"/>
      <c r="D863" s="21"/>
      <c r="E863" s="21"/>
      <c r="F863" s="21"/>
      <c r="G863" s="21"/>
      <c r="H863" s="4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8" customHeight="1">
      <c r="A864" s="21"/>
      <c r="B864" s="21"/>
      <c r="C864" s="21"/>
      <c r="D864" s="21"/>
      <c r="E864" s="21"/>
      <c r="F864" s="21"/>
      <c r="G864" s="21"/>
      <c r="H864" s="4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8" customHeight="1">
      <c r="A865" s="21"/>
      <c r="B865" s="21"/>
      <c r="C865" s="21"/>
      <c r="D865" s="21"/>
      <c r="E865" s="21"/>
      <c r="F865" s="21"/>
      <c r="G865" s="21"/>
      <c r="H865" s="4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8" customHeight="1">
      <c r="A866" s="21"/>
      <c r="B866" s="21"/>
      <c r="C866" s="21"/>
      <c r="D866" s="21"/>
      <c r="E866" s="21"/>
      <c r="F866" s="21"/>
      <c r="G866" s="21"/>
      <c r="H866" s="4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8" customHeight="1">
      <c r="A867" s="21"/>
      <c r="B867" s="21"/>
      <c r="C867" s="21"/>
      <c r="D867" s="21"/>
      <c r="E867" s="21"/>
      <c r="F867" s="21"/>
      <c r="G867" s="21"/>
      <c r="H867" s="4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8" customHeight="1">
      <c r="A868" s="21"/>
      <c r="B868" s="21"/>
      <c r="C868" s="21"/>
      <c r="D868" s="21"/>
      <c r="E868" s="21"/>
      <c r="F868" s="21"/>
      <c r="G868" s="21"/>
      <c r="H868" s="4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8" customHeight="1">
      <c r="A869" s="21"/>
      <c r="B869" s="21"/>
      <c r="C869" s="21"/>
      <c r="D869" s="21"/>
      <c r="E869" s="21"/>
      <c r="F869" s="21"/>
      <c r="G869" s="21"/>
      <c r="H869" s="4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8" customHeight="1">
      <c r="A870" s="21"/>
      <c r="B870" s="21"/>
      <c r="C870" s="21"/>
      <c r="D870" s="21"/>
      <c r="E870" s="21"/>
      <c r="F870" s="21"/>
      <c r="G870" s="21"/>
      <c r="H870" s="4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8" customHeight="1">
      <c r="A871" s="21"/>
      <c r="B871" s="21"/>
      <c r="C871" s="21"/>
      <c r="D871" s="21"/>
      <c r="E871" s="21"/>
      <c r="F871" s="21"/>
      <c r="G871" s="21"/>
      <c r="H871" s="4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8" customHeight="1">
      <c r="A872" s="21"/>
      <c r="B872" s="21"/>
      <c r="C872" s="21"/>
      <c r="D872" s="21"/>
      <c r="E872" s="21"/>
      <c r="F872" s="21"/>
      <c r="G872" s="21"/>
      <c r="H872" s="4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8" customHeight="1">
      <c r="A873" s="21"/>
      <c r="B873" s="21"/>
      <c r="C873" s="21"/>
      <c r="D873" s="21"/>
      <c r="E873" s="21"/>
      <c r="F873" s="21"/>
      <c r="G873" s="21"/>
      <c r="H873" s="4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8" customHeight="1">
      <c r="A874" s="21"/>
      <c r="B874" s="21"/>
      <c r="C874" s="21"/>
      <c r="D874" s="21"/>
      <c r="E874" s="21"/>
      <c r="F874" s="21"/>
      <c r="G874" s="21"/>
      <c r="H874" s="4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8" customHeight="1">
      <c r="A875" s="21"/>
      <c r="B875" s="21"/>
      <c r="C875" s="21"/>
      <c r="D875" s="21"/>
      <c r="E875" s="21"/>
      <c r="F875" s="21"/>
      <c r="G875" s="21"/>
      <c r="H875" s="4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8" customHeight="1">
      <c r="A876" s="21"/>
      <c r="B876" s="21"/>
      <c r="C876" s="21"/>
      <c r="D876" s="21"/>
      <c r="E876" s="21"/>
      <c r="F876" s="21"/>
      <c r="G876" s="21"/>
      <c r="H876" s="4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8" customHeight="1">
      <c r="A877" s="21"/>
      <c r="B877" s="21"/>
      <c r="C877" s="21"/>
      <c r="D877" s="21"/>
      <c r="E877" s="21"/>
      <c r="F877" s="21"/>
      <c r="G877" s="21"/>
      <c r="H877" s="4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8" customHeight="1">
      <c r="A878" s="21"/>
      <c r="B878" s="21"/>
      <c r="C878" s="21"/>
      <c r="D878" s="21"/>
      <c r="E878" s="21"/>
      <c r="F878" s="21"/>
      <c r="G878" s="21"/>
      <c r="H878" s="4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8" customHeight="1">
      <c r="A879" s="21"/>
      <c r="B879" s="21"/>
      <c r="C879" s="21"/>
      <c r="D879" s="21"/>
      <c r="E879" s="21"/>
      <c r="F879" s="21"/>
      <c r="G879" s="21"/>
      <c r="H879" s="4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8" customHeight="1">
      <c r="A880" s="21"/>
      <c r="B880" s="21"/>
      <c r="C880" s="21"/>
      <c r="D880" s="21"/>
      <c r="E880" s="21"/>
      <c r="F880" s="21"/>
      <c r="G880" s="21"/>
      <c r="H880" s="4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8" customHeight="1">
      <c r="A881" s="21"/>
      <c r="B881" s="21"/>
      <c r="C881" s="21"/>
      <c r="D881" s="21"/>
      <c r="E881" s="21"/>
      <c r="F881" s="21"/>
      <c r="G881" s="21"/>
      <c r="H881" s="4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8" customHeight="1">
      <c r="A882" s="21"/>
      <c r="B882" s="21"/>
      <c r="C882" s="21"/>
      <c r="D882" s="21"/>
      <c r="E882" s="21"/>
      <c r="F882" s="21"/>
      <c r="G882" s="21"/>
      <c r="H882" s="4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8" customHeight="1">
      <c r="A883" s="21"/>
      <c r="B883" s="21"/>
      <c r="C883" s="21"/>
      <c r="D883" s="21"/>
      <c r="E883" s="21"/>
      <c r="F883" s="21"/>
      <c r="G883" s="21"/>
      <c r="H883" s="4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8" customHeight="1">
      <c r="A884" s="21"/>
      <c r="B884" s="21"/>
      <c r="C884" s="21"/>
      <c r="D884" s="21"/>
      <c r="E884" s="21"/>
      <c r="F884" s="21"/>
      <c r="G884" s="21"/>
      <c r="H884" s="4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8" customHeight="1">
      <c r="A885" s="21"/>
      <c r="B885" s="21"/>
      <c r="C885" s="21"/>
      <c r="D885" s="21"/>
      <c r="E885" s="21"/>
      <c r="F885" s="21"/>
      <c r="G885" s="21"/>
      <c r="H885" s="4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8" customHeight="1">
      <c r="A886" s="21"/>
      <c r="B886" s="21"/>
      <c r="C886" s="21"/>
      <c r="D886" s="21"/>
      <c r="E886" s="21"/>
      <c r="F886" s="21"/>
      <c r="G886" s="21"/>
      <c r="H886" s="4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8" customHeight="1">
      <c r="A887" s="21"/>
      <c r="B887" s="21"/>
      <c r="C887" s="21"/>
      <c r="D887" s="21"/>
      <c r="E887" s="21"/>
      <c r="F887" s="21"/>
      <c r="G887" s="21"/>
      <c r="H887" s="4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8" customHeight="1">
      <c r="A888" s="21"/>
      <c r="B888" s="21"/>
      <c r="C888" s="21"/>
      <c r="D888" s="21"/>
      <c r="E888" s="21"/>
      <c r="F888" s="21"/>
      <c r="G888" s="21"/>
      <c r="H888" s="4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8" customHeight="1">
      <c r="A889" s="21"/>
      <c r="B889" s="21"/>
      <c r="C889" s="21"/>
      <c r="D889" s="21"/>
      <c r="E889" s="21"/>
      <c r="F889" s="21"/>
      <c r="G889" s="21"/>
      <c r="H889" s="4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8" customHeight="1">
      <c r="A890" s="21"/>
      <c r="B890" s="21"/>
      <c r="C890" s="21"/>
      <c r="D890" s="21"/>
      <c r="E890" s="21"/>
      <c r="F890" s="21"/>
      <c r="G890" s="21"/>
      <c r="H890" s="4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8" customHeight="1">
      <c r="A891" s="21"/>
      <c r="B891" s="21"/>
      <c r="C891" s="21"/>
      <c r="D891" s="21"/>
      <c r="E891" s="21"/>
      <c r="F891" s="21"/>
      <c r="G891" s="21"/>
      <c r="H891" s="4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8" customHeight="1">
      <c r="A892" s="21"/>
      <c r="B892" s="21"/>
      <c r="C892" s="21"/>
      <c r="D892" s="21"/>
      <c r="E892" s="21"/>
      <c r="F892" s="21"/>
      <c r="G892" s="21"/>
      <c r="H892" s="4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8" customHeight="1">
      <c r="A893" s="21"/>
      <c r="B893" s="21"/>
      <c r="C893" s="21"/>
      <c r="D893" s="21"/>
      <c r="E893" s="21"/>
      <c r="F893" s="21"/>
      <c r="G893" s="21"/>
      <c r="H893" s="4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8" customHeight="1">
      <c r="A894" s="21"/>
      <c r="B894" s="21"/>
      <c r="C894" s="21"/>
      <c r="D894" s="21"/>
      <c r="E894" s="21"/>
      <c r="F894" s="21"/>
      <c r="G894" s="21"/>
      <c r="H894" s="4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8" customHeight="1">
      <c r="A895" s="21"/>
      <c r="B895" s="21"/>
      <c r="C895" s="21"/>
      <c r="D895" s="21"/>
      <c r="E895" s="21"/>
      <c r="F895" s="21"/>
      <c r="G895" s="21"/>
      <c r="H895" s="4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8" customHeight="1">
      <c r="A896" s="21"/>
      <c r="B896" s="21"/>
      <c r="C896" s="21"/>
      <c r="D896" s="21"/>
      <c r="E896" s="21"/>
      <c r="F896" s="21"/>
      <c r="G896" s="21"/>
      <c r="H896" s="4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8" customHeight="1">
      <c r="A897" s="21"/>
      <c r="B897" s="21"/>
      <c r="C897" s="21"/>
      <c r="D897" s="21"/>
      <c r="E897" s="21"/>
      <c r="F897" s="21"/>
      <c r="G897" s="21"/>
      <c r="H897" s="4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8" customHeight="1">
      <c r="A898" s="21"/>
      <c r="B898" s="21"/>
      <c r="C898" s="21"/>
      <c r="D898" s="21"/>
      <c r="E898" s="21"/>
      <c r="F898" s="21"/>
      <c r="G898" s="21"/>
      <c r="H898" s="4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8" customHeight="1">
      <c r="A899" s="21"/>
      <c r="B899" s="21"/>
      <c r="C899" s="21"/>
      <c r="D899" s="21"/>
      <c r="E899" s="21"/>
      <c r="F899" s="21"/>
      <c r="G899" s="21"/>
      <c r="H899" s="4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8" customHeight="1">
      <c r="A900" s="21"/>
      <c r="B900" s="21"/>
      <c r="C900" s="21"/>
      <c r="D900" s="21"/>
      <c r="E900" s="21"/>
      <c r="F900" s="21"/>
      <c r="G900" s="21"/>
      <c r="H900" s="4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8" customHeight="1">
      <c r="A901" s="21"/>
      <c r="B901" s="21"/>
      <c r="C901" s="21"/>
      <c r="D901" s="21"/>
      <c r="E901" s="21"/>
      <c r="F901" s="21"/>
      <c r="G901" s="21"/>
      <c r="H901" s="4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8" customHeight="1">
      <c r="A902" s="21"/>
      <c r="B902" s="21"/>
      <c r="C902" s="21"/>
      <c r="D902" s="21"/>
      <c r="E902" s="21"/>
      <c r="F902" s="21"/>
      <c r="G902" s="21"/>
      <c r="H902" s="4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8" customHeight="1">
      <c r="A903" s="21"/>
      <c r="B903" s="21"/>
      <c r="C903" s="21"/>
      <c r="D903" s="21"/>
      <c r="E903" s="21"/>
      <c r="F903" s="21"/>
      <c r="G903" s="21"/>
      <c r="H903" s="4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8" customHeight="1">
      <c r="A904" s="21"/>
      <c r="B904" s="21"/>
      <c r="C904" s="21"/>
      <c r="D904" s="21"/>
      <c r="E904" s="21"/>
      <c r="F904" s="21"/>
      <c r="G904" s="21"/>
      <c r="H904" s="4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8" customHeight="1">
      <c r="A905" s="21"/>
      <c r="B905" s="21"/>
      <c r="C905" s="21"/>
      <c r="D905" s="21"/>
      <c r="E905" s="21"/>
      <c r="F905" s="21"/>
      <c r="G905" s="21"/>
      <c r="H905" s="4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8" customHeight="1">
      <c r="A906" s="21"/>
      <c r="B906" s="21"/>
      <c r="C906" s="21"/>
      <c r="D906" s="21"/>
      <c r="E906" s="21"/>
      <c r="F906" s="21"/>
      <c r="G906" s="21"/>
      <c r="H906" s="4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8" customHeight="1">
      <c r="A907" s="21"/>
      <c r="B907" s="21"/>
      <c r="C907" s="21"/>
      <c r="D907" s="21"/>
      <c r="E907" s="21"/>
      <c r="F907" s="21"/>
      <c r="G907" s="21"/>
      <c r="H907" s="4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8" customHeight="1">
      <c r="A908" s="21"/>
      <c r="B908" s="21"/>
      <c r="C908" s="21"/>
      <c r="D908" s="21"/>
      <c r="E908" s="21"/>
      <c r="F908" s="21"/>
      <c r="G908" s="21"/>
      <c r="H908" s="4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8" customHeight="1">
      <c r="A909" s="21"/>
      <c r="B909" s="21"/>
      <c r="C909" s="21"/>
      <c r="D909" s="21"/>
      <c r="E909" s="21"/>
      <c r="F909" s="21"/>
      <c r="G909" s="21"/>
      <c r="H909" s="4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8" customHeight="1">
      <c r="A910" s="21"/>
      <c r="B910" s="21"/>
      <c r="C910" s="21"/>
      <c r="D910" s="21"/>
      <c r="E910" s="21"/>
      <c r="F910" s="21"/>
      <c r="G910" s="21"/>
      <c r="H910" s="4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8" customHeight="1">
      <c r="A911" s="21"/>
      <c r="B911" s="21"/>
      <c r="C911" s="21"/>
      <c r="D911" s="21"/>
      <c r="E911" s="21"/>
      <c r="F911" s="21"/>
      <c r="G911" s="21"/>
      <c r="H911" s="4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8" customHeight="1">
      <c r="A912" s="21"/>
      <c r="B912" s="21"/>
      <c r="C912" s="21"/>
      <c r="D912" s="21"/>
      <c r="E912" s="21"/>
      <c r="F912" s="21"/>
      <c r="G912" s="21"/>
      <c r="H912" s="4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8" customHeight="1">
      <c r="A913" s="21"/>
      <c r="B913" s="21"/>
      <c r="C913" s="21"/>
      <c r="D913" s="21"/>
      <c r="E913" s="21"/>
      <c r="F913" s="21"/>
      <c r="G913" s="21"/>
      <c r="H913" s="4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8" customHeight="1">
      <c r="A914" s="21"/>
      <c r="B914" s="21"/>
      <c r="C914" s="21"/>
      <c r="D914" s="21"/>
      <c r="E914" s="21"/>
      <c r="F914" s="21"/>
      <c r="G914" s="21"/>
      <c r="H914" s="4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8" customHeight="1">
      <c r="A915" s="21"/>
      <c r="B915" s="21"/>
      <c r="C915" s="21"/>
      <c r="D915" s="21"/>
      <c r="E915" s="21"/>
      <c r="F915" s="21"/>
      <c r="G915" s="21"/>
      <c r="H915" s="4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8" customHeight="1">
      <c r="A916" s="21"/>
      <c r="B916" s="21"/>
      <c r="C916" s="21"/>
      <c r="D916" s="21"/>
      <c r="E916" s="21"/>
      <c r="F916" s="21"/>
      <c r="G916" s="21"/>
      <c r="H916" s="4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8" customHeight="1">
      <c r="A917" s="21"/>
      <c r="B917" s="21"/>
      <c r="C917" s="21"/>
      <c r="D917" s="21"/>
      <c r="E917" s="21"/>
      <c r="F917" s="21"/>
      <c r="G917" s="21"/>
      <c r="H917" s="4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8" customHeight="1">
      <c r="A918" s="21"/>
      <c r="B918" s="21"/>
      <c r="C918" s="21"/>
      <c r="D918" s="21"/>
      <c r="E918" s="21"/>
      <c r="F918" s="21"/>
      <c r="G918" s="21"/>
      <c r="H918" s="4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8" customHeight="1">
      <c r="A919" s="21"/>
      <c r="B919" s="21"/>
      <c r="C919" s="21"/>
      <c r="D919" s="21"/>
      <c r="E919" s="21"/>
      <c r="F919" s="21"/>
      <c r="G919" s="21"/>
      <c r="H919" s="4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8" customHeight="1">
      <c r="A920" s="21"/>
      <c r="B920" s="21"/>
      <c r="C920" s="21"/>
      <c r="D920" s="21"/>
      <c r="E920" s="21"/>
      <c r="F920" s="21"/>
      <c r="G920" s="21"/>
      <c r="H920" s="4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8" customHeight="1">
      <c r="A921" s="21"/>
      <c r="B921" s="21"/>
      <c r="C921" s="21"/>
      <c r="D921" s="21"/>
      <c r="E921" s="21"/>
      <c r="F921" s="21"/>
      <c r="G921" s="21"/>
      <c r="H921" s="4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8" customHeight="1">
      <c r="A922" s="21"/>
      <c r="B922" s="21"/>
      <c r="C922" s="21"/>
      <c r="D922" s="21"/>
      <c r="E922" s="21"/>
      <c r="F922" s="21"/>
      <c r="G922" s="21"/>
      <c r="H922" s="4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8" customHeight="1">
      <c r="A923" s="21"/>
      <c r="B923" s="21"/>
      <c r="C923" s="21"/>
      <c r="D923" s="21"/>
      <c r="E923" s="21"/>
      <c r="F923" s="21"/>
      <c r="G923" s="21"/>
      <c r="H923" s="4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8" customHeight="1">
      <c r="A924" s="21"/>
      <c r="B924" s="21"/>
      <c r="C924" s="21"/>
      <c r="D924" s="21"/>
      <c r="E924" s="21"/>
      <c r="F924" s="21"/>
      <c r="G924" s="21"/>
      <c r="H924" s="4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8" customHeight="1">
      <c r="A925" s="21"/>
      <c r="B925" s="21"/>
      <c r="C925" s="21"/>
      <c r="D925" s="21"/>
      <c r="E925" s="21"/>
      <c r="F925" s="21"/>
      <c r="G925" s="21"/>
      <c r="H925" s="4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8" customHeight="1">
      <c r="A926" s="21"/>
      <c r="B926" s="21"/>
      <c r="C926" s="21"/>
      <c r="D926" s="21"/>
      <c r="E926" s="21"/>
      <c r="F926" s="21"/>
      <c r="G926" s="21"/>
      <c r="H926" s="4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8" customHeight="1">
      <c r="A927" s="21"/>
      <c r="B927" s="21"/>
      <c r="C927" s="21"/>
      <c r="D927" s="21"/>
      <c r="E927" s="21"/>
      <c r="F927" s="21"/>
      <c r="G927" s="21"/>
      <c r="H927" s="4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8" customHeight="1">
      <c r="A928" s="21"/>
      <c r="B928" s="21"/>
      <c r="C928" s="21"/>
      <c r="D928" s="21"/>
      <c r="E928" s="21"/>
      <c r="F928" s="21"/>
      <c r="G928" s="21"/>
      <c r="H928" s="4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8" customHeight="1">
      <c r="A929" s="21"/>
      <c r="B929" s="21"/>
      <c r="C929" s="21"/>
      <c r="D929" s="21"/>
      <c r="E929" s="21"/>
      <c r="F929" s="21"/>
      <c r="G929" s="21"/>
      <c r="H929" s="4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8" customHeight="1">
      <c r="A930" s="21"/>
      <c r="B930" s="21"/>
      <c r="C930" s="21"/>
      <c r="D930" s="21"/>
      <c r="E930" s="21"/>
      <c r="F930" s="21"/>
      <c r="G930" s="21"/>
      <c r="H930" s="4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8" customHeight="1">
      <c r="A931" s="21"/>
      <c r="B931" s="21"/>
      <c r="C931" s="21"/>
      <c r="D931" s="21"/>
      <c r="E931" s="21"/>
      <c r="F931" s="21"/>
      <c r="G931" s="21"/>
      <c r="H931" s="4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8" customHeight="1">
      <c r="A932" s="21"/>
      <c r="B932" s="21"/>
      <c r="C932" s="21"/>
      <c r="D932" s="21"/>
      <c r="E932" s="21"/>
      <c r="F932" s="21"/>
      <c r="G932" s="21"/>
      <c r="H932" s="4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8" customHeight="1">
      <c r="A933" s="21"/>
      <c r="B933" s="21"/>
      <c r="C933" s="21"/>
      <c r="D933" s="21"/>
      <c r="E933" s="21"/>
      <c r="F933" s="21"/>
      <c r="G933" s="21"/>
      <c r="H933" s="4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8" customHeight="1">
      <c r="A934" s="21"/>
      <c r="B934" s="21"/>
      <c r="C934" s="21"/>
      <c r="D934" s="21"/>
      <c r="E934" s="21"/>
      <c r="F934" s="21"/>
      <c r="G934" s="21"/>
      <c r="H934" s="4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8" customHeight="1">
      <c r="A935" s="21"/>
      <c r="B935" s="21"/>
      <c r="C935" s="21"/>
      <c r="D935" s="21"/>
      <c r="E935" s="21"/>
      <c r="F935" s="21"/>
      <c r="G935" s="21"/>
      <c r="H935" s="4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8" customHeight="1">
      <c r="A936" s="21"/>
      <c r="B936" s="21"/>
      <c r="C936" s="21"/>
      <c r="D936" s="21"/>
      <c r="E936" s="21"/>
      <c r="F936" s="21"/>
      <c r="G936" s="21"/>
      <c r="H936" s="4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8" customHeight="1">
      <c r="A937" s="21"/>
      <c r="B937" s="21"/>
      <c r="C937" s="21"/>
      <c r="D937" s="21"/>
      <c r="E937" s="21"/>
      <c r="F937" s="21"/>
      <c r="G937" s="21"/>
      <c r="H937" s="4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8" customHeight="1">
      <c r="A938" s="21"/>
      <c r="B938" s="21"/>
      <c r="C938" s="21"/>
      <c r="D938" s="21"/>
      <c r="E938" s="21"/>
      <c r="F938" s="21"/>
      <c r="G938" s="21"/>
      <c r="H938" s="4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8" customHeight="1">
      <c r="A939" s="21"/>
      <c r="B939" s="21"/>
      <c r="C939" s="21"/>
      <c r="D939" s="21"/>
      <c r="E939" s="21"/>
      <c r="F939" s="21"/>
      <c r="G939" s="21"/>
      <c r="H939" s="4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8" customHeight="1">
      <c r="A940" s="21"/>
      <c r="B940" s="21"/>
      <c r="C940" s="21"/>
      <c r="D940" s="21"/>
      <c r="E940" s="21"/>
      <c r="F940" s="21"/>
      <c r="G940" s="21"/>
      <c r="H940" s="4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8" customHeight="1">
      <c r="A941" s="21"/>
      <c r="B941" s="21"/>
      <c r="C941" s="21"/>
      <c r="D941" s="21"/>
      <c r="E941" s="21"/>
      <c r="F941" s="21"/>
      <c r="G941" s="21"/>
      <c r="H941" s="4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8" customHeight="1">
      <c r="A942" s="21"/>
      <c r="B942" s="21"/>
      <c r="C942" s="21"/>
      <c r="D942" s="21"/>
      <c r="E942" s="21"/>
      <c r="F942" s="21"/>
      <c r="G942" s="21"/>
      <c r="H942" s="4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8" customHeight="1">
      <c r="A943" s="21"/>
      <c r="B943" s="21"/>
      <c r="C943" s="21"/>
      <c r="D943" s="21"/>
      <c r="E943" s="21"/>
      <c r="F943" s="21"/>
      <c r="G943" s="21"/>
      <c r="H943" s="4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8" customHeight="1">
      <c r="A944" s="21"/>
      <c r="B944" s="21"/>
      <c r="C944" s="21"/>
      <c r="D944" s="21"/>
      <c r="E944" s="21"/>
      <c r="F944" s="21"/>
      <c r="G944" s="21"/>
      <c r="H944" s="4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8" customHeight="1">
      <c r="A945" s="21"/>
      <c r="B945" s="21"/>
      <c r="C945" s="21"/>
      <c r="D945" s="21"/>
      <c r="E945" s="21"/>
      <c r="F945" s="21"/>
      <c r="G945" s="21"/>
      <c r="H945" s="4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8" customHeight="1">
      <c r="A946" s="21"/>
      <c r="B946" s="21"/>
      <c r="C946" s="21"/>
      <c r="D946" s="21"/>
      <c r="E946" s="21"/>
      <c r="F946" s="21"/>
      <c r="G946" s="21"/>
      <c r="H946" s="4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8" customHeight="1">
      <c r="A947" s="21"/>
      <c r="B947" s="21"/>
      <c r="C947" s="21"/>
      <c r="D947" s="21"/>
      <c r="E947" s="21"/>
      <c r="F947" s="21"/>
      <c r="G947" s="21"/>
      <c r="H947" s="4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8" customHeight="1">
      <c r="A948" s="21"/>
      <c r="B948" s="21"/>
      <c r="C948" s="21"/>
      <c r="D948" s="21"/>
      <c r="E948" s="21"/>
      <c r="F948" s="21"/>
      <c r="G948" s="21"/>
      <c r="H948" s="4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8" customHeight="1">
      <c r="A949" s="21"/>
      <c r="B949" s="21"/>
      <c r="C949" s="21"/>
      <c r="D949" s="21"/>
      <c r="E949" s="21"/>
      <c r="F949" s="21"/>
      <c r="G949" s="21"/>
      <c r="H949" s="4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8" customHeight="1">
      <c r="A950" s="21"/>
      <c r="B950" s="21"/>
      <c r="C950" s="21"/>
      <c r="D950" s="21"/>
      <c r="E950" s="21"/>
      <c r="F950" s="21"/>
      <c r="G950" s="21"/>
      <c r="H950" s="4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8" customHeight="1">
      <c r="A951" s="21"/>
      <c r="B951" s="21"/>
      <c r="C951" s="21"/>
      <c r="D951" s="21"/>
      <c r="E951" s="21"/>
      <c r="F951" s="21"/>
      <c r="G951" s="21"/>
      <c r="H951" s="4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8" customHeight="1">
      <c r="A952" s="21"/>
      <c r="B952" s="21"/>
      <c r="C952" s="21"/>
      <c r="D952" s="21"/>
      <c r="E952" s="21"/>
      <c r="F952" s="21"/>
      <c r="G952" s="21"/>
      <c r="H952" s="4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8" customHeight="1">
      <c r="A953" s="21"/>
      <c r="B953" s="21"/>
      <c r="C953" s="21"/>
      <c r="D953" s="21"/>
      <c r="E953" s="21"/>
      <c r="F953" s="21"/>
      <c r="G953" s="21"/>
      <c r="H953" s="4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8" customHeight="1">
      <c r="A954" s="21"/>
      <c r="B954" s="21"/>
      <c r="C954" s="21"/>
      <c r="D954" s="21"/>
      <c r="E954" s="21"/>
      <c r="F954" s="21"/>
      <c r="G954" s="21"/>
      <c r="H954" s="4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8" customHeight="1">
      <c r="A955" s="21"/>
      <c r="B955" s="21"/>
      <c r="C955" s="21"/>
      <c r="D955" s="21"/>
      <c r="E955" s="21"/>
      <c r="F955" s="21"/>
      <c r="G955" s="21"/>
      <c r="H955" s="4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8" customHeight="1">
      <c r="A956" s="21"/>
      <c r="B956" s="21"/>
      <c r="C956" s="21"/>
      <c r="D956" s="21"/>
      <c r="E956" s="21"/>
      <c r="F956" s="21"/>
      <c r="G956" s="21"/>
      <c r="H956" s="4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8" customHeight="1">
      <c r="A957" s="21"/>
      <c r="B957" s="21"/>
      <c r="C957" s="21"/>
      <c r="D957" s="21"/>
      <c r="E957" s="21"/>
      <c r="F957" s="21"/>
      <c r="G957" s="21"/>
      <c r="H957" s="4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8" customHeight="1">
      <c r="A958" s="21"/>
      <c r="B958" s="21"/>
      <c r="C958" s="21"/>
      <c r="D958" s="21"/>
      <c r="E958" s="21"/>
      <c r="F958" s="21"/>
      <c r="G958" s="21"/>
      <c r="H958" s="4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8" customHeight="1">
      <c r="A959" s="21"/>
      <c r="B959" s="21"/>
      <c r="C959" s="21"/>
      <c r="D959" s="21"/>
      <c r="E959" s="21"/>
      <c r="F959" s="21"/>
      <c r="G959" s="21"/>
      <c r="H959" s="4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8" customHeight="1">
      <c r="A960" s="21"/>
      <c r="B960" s="21"/>
      <c r="C960" s="21"/>
      <c r="D960" s="21"/>
      <c r="E960" s="21"/>
      <c r="F960" s="21"/>
      <c r="G960" s="21"/>
      <c r="H960" s="4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8" customHeight="1">
      <c r="A961" s="21"/>
      <c r="B961" s="21"/>
      <c r="C961" s="21"/>
      <c r="D961" s="21"/>
      <c r="E961" s="21"/>
      <c r="F961" s="21"/>
      <c r="G961" s="21"/>
      <c r="H961" s="4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8" customHeight="1">
      <c r="A962" s="21"/>
      <c r="B962" s="21"/>
      <c r="C962" s="21"/>
      <c r="D962" s="21"/>
      <c r="E962" s="21"/>
      <c r="F962" s="21"/>
      <c r="G962" s="21"/>
      <c r="H962" s="4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8" customHeight="1">
      <c r="A963" s="21"/>
      <c r="B963" s="21"/>
      <c r="C963" s="21"/>
      <c r="D963" s="21"/>
      <c r="E963" s="21"/>
      <c r="F963" s="21"/>
      <c r="G963" s="21"/>
      <c r="H963" s="4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8" customHeight="1">
      <c r="A964" s="21"/>
      <c r="B964" s="21"/>
      <c r="C964" s="21"/>
      <c r="D964" s="21"/>
      <c r="E964" s="21"/>
      <c r="F964" s="21"/>
      <c r="G964" s="21"/>
      <c r="H964" s="4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8" customHeight="1">
      <c r="A965" s="21"/>
      <c r="B965" s="21"/>
      <c r="C965" s="21"/>
      <c r="D965" s="21"/>
      <c r="E965" s="21"/>
      <c r="F965" s="21"/>
      <c r="G965" s="21"/>
      <c r="H965" s="4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8" customHeight="1">
      <c r="A966" s="21"/>
      <c r="B966" s="21"/>
      <c r="C966" s="21"/>
      <c r="D966" s="21"/>
      <c r="E966" s="21"/>
      <c r="F966" s="21"/>
      <c r="G966" s="21"/>
      <c r="H966" s="4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8" customHeight="1">
      <c r="A967" s="21"/>
      <c r="B967" s="21"/>
      <c r="C967" s="21"/>
      <c r="D967" s="21"/>
      <c r="E967" s="21"/>
      <c r="F967" s="21"/>
      <c r="G967" s="21"/>
      <c r="H967" s="4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8" customHeight="1">
      <c r="A968" s="21"/>
      <c r="B968" s="21"/>
      <c r="C968" s="21"/>
      <c r="D968" s="21"/>
      <c r="E968" s="21"/>
      <c r="F968" s="21"/>
      <c r="G968" s="21"/>
      <c r="H968" s="4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8" customHeight="1">
      <c r="A969" s="21"/>
      <c r="B969" s="21"/>
      <c r="C969" s="21"/>
      <c r="D969" s="21"/>
      <c r="E969" s="21"/>
      <c r="F969" s="21"/>
      <c r="G969" s="21"/>
      <c r="H969" s="4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8" customHeight="1">
      <c r="A970" s="21"/>
      <c r="B970" s="21"/>
      <c r="C970" s="21"/>
      <c r="D970" s="21"/>
      <c r="E970" s="21"/>
      <c r="F970" s="21"/>
      <c r="G970" s="21"/>
      <c r="H970" s="4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8" customHeight="1">
      <c r="A971" s="21"/>
      <c r="B971" s="21"/>
      <c r="C971" s="21"/>
      <c r="D971" s="21"/>
      <c r="E971" s="21"/>
      <c r="F971" s="21"/>
      <c r="G971" s="21"/>
      <c r="H971" s="4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8" customHeight="1">
      <c r="A972" s="21"/>
      <c r="B972" s="21"/>
      <c r="C972" s="21"/>
      <c r="D972" s="21"/>
      <c r="E972" s="21"/>
      <c r="F972" s="21"/>
      <c r="G972" s="21"/>
      <c r="H972" s="4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8" customHeight="1">
      <c r="A973" s="21"/>
      <c r="B973" s="21"/>
      <c r="C973" s="21"/>
      <c r="D973" s="21"/>
      <c r="E973" s="21"/>
      <c r="F973" s="21"/>
      <c r="G973" s="21"/>
      <c r="H973" s="4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8" customHeight="1">
      <c r="A974" s="21"/>
      <c r="B974" s="21"/>
      <c r="C974" s="21"/>
      <c r="D974" s="21"/>
      <c r="E974" s="21"/>
      <c r="F974" s="21"/>
      <c r="G974" s="21"/>
      <c r="H974" s="4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8" customHeight="1">
      <c r="A975" s="21"/>
      <c r="B975" s="21"/>
      <c r="C975" s="21"/>
      <c r="D975" s="21"/>
      <c r="E975" s="21"/>
      <c r="F975" s="21"/>
      <c r="G975" s="21"/>
      <c r="H975" s="4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8" customHeight="1">
      <c r="A976" s="21"/>
      <c r="B976" s="21"/>
      <c r="C976" s="21"/>
      <c r="D976" s="21"/>
      <c r="E976" s="21"/>
      <c r="F976" s="21"/>
      <c r="G976" s="21"/>
      <c r="H976" s="4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8" customHeight="1">
      <c r="A977" s="21"/>
      <c r="B977" s="21"/>
      <c r="C977" s="21"/>
      <c r="D977" s="21"/>
      <c r="E977" s="21"/>
      <c r="F977" s="21"/>
      <c r="G977" s="21"/>
      <c r="H977" s="4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8" customHeight="1">
      <c r="A978" s="21"/>
      <c r="B978" s="21"/>
      <c r="C978" s="21"/>
      <c r="D978" s="21"/>
      <c r="E978" s="21"/>
      <c r="F978" s="21"/>
      <c r="G978" s="21"/>
      <c r="H978" s="4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8" customHeight="1">
      <c r="A979" s="21"/>
      <c r="B979" s="21"/>
      <c r="C979" s="21"/>
      <c r="D979" s="21"/>
      <c r="E979" s="21"/>
      <c r="F979" s="21"/>
      <c r="G979" s="21"/>
      <c r="H979" s="4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8" customHeight="1">
      <c r="A980" s="21"/>
      <c r="B980" s="21"/>
      <c r="C980" s="21"/>
      <c r="D980" s="21"/>
      <c r="E980" s="21"/>
      <c r="F980" s="21"/>
      <c r="G980" s="21"/>
      <c r="H980" s="4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8" customHeight="1">
      <c r="A981" s="21"/>
      <c r="B981" s="21"/>
      <c r="C981" s="21"/>
      <c r="D981" s="21"/>
      <c r="E981" s="21"/>
      <c r="F981" s="21"/>
      <c r="G981" s="21"/>
      <c r="H981" s="4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8" customHeight="1">
      <c r="A982" s="21"/>
      <c r="B982" s="21"/>
      <c r="C982" s="21"/>
      <c r="D982" s="21"/>
      <c r="E982" s="21"/>
      <c r="F982" s="21"/>
      <c r="G982" s="21"/>
      <c r="H982" s="4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8" customHeight="1">
      <c r="A983" s="21"/>
      <c r="B983" s="21"/>
      <c r="C983" s="21"/>
      <c r="D983" s="21"/>
      <c r="E983" s="21"/>
      <c r="F983" s="21"/>
      <c r="G983" s="21"/>
      <c r="H983" s="4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8" customHeight="1">
      <c r="A984" s="21"/>
      <c r="B984" s="21"/>
      <c r="C984" s="21"/>
      <c r="D984" s="21"/>
      <c r="E984" s="21"/>
      <c r="F984" s="21"/>
      <c r="G984" s="21"/>
      <c r="H984" s="4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8" customHeight="1">
      <c r="A985" s="21"/>
      <c r="B985" s="21"/>
      <c r="C985" s="21"/>
      <c r="D985" s="21"/>
      <c r="E985" s="21"/>
      <c r="F985" s="21"/>
      <c r="G985" s="21"/>
      <c r="H985" s="4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8" customHeight="1">
      <c r="A986" s="21"/>
      <c r="B986" s="21"/>
      <c r="C986" s="21"/>
      <c r="D986" s="21"/>
      <c r="E986" s="21"/>
      <c r="F986" s="21"/>
      <c r="G986" s="21"/>
      <c r="H986" s="4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8" customHeight="1">
      <c r="A987" s="21"/>
      <c r="B987" s="21"/>
      <c r="C987" s="21"/>
      <c r="D987" s="21"/>
      <c r="E987" s="21"/>
      <c r="F987" s="21"/>
      <c r="G987" s="21"/>
      <c r="H987" s="4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8" customHeight="1">
      <c r="A988" s="21"/>
      <c r="B988" s="21"/>
      <c r="C988" s="21"/>
      <c r="D988" s="21"/>
      <c r="E988" s="21"/>
      <c r="F988" s="21"/>
      <c r="G988" s="21"/>
      <c r="H988" s="4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8" customHeight="1">
      <c r="A989" s="21"/>
      <c r="B989" s="21"/>
      <c r="C989" s="21"/>
      <c r="D989" s="21"/>
      <c r="E989" s="21"/>
      <c r="F989" s="21"/>
      <c r="G989" s="21"/>
      <c r="H989" s="4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8" customHeight="1">
      <c r="A990" s="21"/>
      <c r="B990" s="21"/>
      <c r="C990" s="21"/>
      <c r="D990" s="21"/>
      <c r="E990" s="21"/>
      <c r="F990" s="21"/>
      <c r="G990" s="21"/>
      <c r="H990" s="4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8" customHeight="1">
      <c r="A991" s="21"/>
      <c r="B991" s="21"/>
      <c r="C991" s="21"/>
      <c r="D991" s="21"/>
      <c r="E991" s="21"/>
      <c r="F991" s="21"/>
      <c r="G991" s="21"/>
      <c r="H991" s="4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8" customHeight="1">
      <c r="A992" s="21"/>
      <c r="B992" s="21"/>
      <c r="C992" s="21"/>
      <c r="D992" s="21"/>
      <c r="E992" s="21"/>
      <c r="F992" s="21"/>
      <c r="G992" s="21"/>
      <c r="H992" s="4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8" customHeight="1">
      <c r="A993" s="21"/>
      <c r="B993" s="21"/>
      <c r="C993" s="21"/>
      <c r="D993" s="21"/>
      <c r="E993" s="21"/>
      <c r="F993" s="21"/>
      <c r="G993" s="21"/>
      <c r="H993" s="4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8" customHeight="1">
      <c r="A994" s="21"/>
      <c r="B994" s="21"/>
      <c r="C994" s="21"/>
      <c r="D994" s="21"/>
      <c r="E994" s="21"/>
      <c r="F994" s="21"/>
      <c r="G994" s="21"/>
      <c r="H994" s="4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8" customHeight="1">
      <c r="A995" s="21"/>
      <c r="B995" s="21"/>
      <c r="C995" s="21"/>
      <c r="D995" s="21"/>
      <c r="E995" s="21"/>
      <c r="F995" s="21"/>
      <c r="G995" s="21"/>
      <c r="H995" s="4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8" customHeight="1">
      <c r="A996" s="21"/>
      <c r="B996" s="21"/>
      <c r="C996" s="21"/>
      <c r="D996" s="21"/>
      <c r="E996" s="21"/>
      <c r="F996" s="21"/>
      <c r="G996" s="21"/>
      <c r="H996" s="4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8" customHeight="1">
      <c r="A997" s="21"/>
      <c r="B997" s="21"/>
      <c r="C997" s="21"/>
      <c r="D997" s="21"/>
      <c r="E997" s="21"/>
      <c r="F997" s="21"/>
      <c r="G997" s="21"/>
      <c r="H997" s="4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8" customHeight="1">
      <c r="A998" s="21"/>
      <c r="B998" s="21"/>
      <c r="C998" s="21"/>
      <c r="D998" s="21"/>
      <c r="E998" s="21"/>
      <c r="F998" s="21"/>
      <c r="G998" s="21"/>
      <c r="H998" s="4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8" customHeight="1">
      <c r="A999" s="21"/>
      <c r="B999" s="21"/>
      <c r="C999" s="21"/>
      <c r="D999" s="21"/>
      <c r="E999" s="21"/>
      <c r="F999" s="21"/>
      <c r="G999" s="21"/>
      <c r="H999" s="4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8" customHeight="1">
      <c r="A1000" s="21"/>
      <c r="B1000" s="21"/>
      <c r="C1000" s="21"/>
      <c r="D1000" s="21"/>
      <c r="E1000" s="21"/>
      <c r="F1000" s="21"/>
      <c r="G1000" s="21"/>
      <c r="H1000" s="4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0">
    <mergeCell ref="A23:D23"/>
    <mergeCell ref="G10:G11"/>
    <mergeCell ref="H10:H11"/>
    <mergeCell ref="A1:H1"/>
    <mergeCell ref="A2:H2"/>
    <mergeCell ref="A10:A11"/>
    <mergeCell ref="B10:B11"/>
    <mergeCell ref="C10:C11"/>
    <mergeCell ref="D10:D11"/>
    <mergeCell ref="E10:F10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Z1000"/>
  <sheetViews>
    <sheetView topLeftCell="A7" workbookViewId="0">
      <selection activeCell="B14" sqref="B14"/>
    </sheetView>
  </sheetViews>
  <sheetFormatPr defaultColWidth="14.44140625" defaultRowHeight="15" customHeight="1"/>
  <cols>
    <col min="1" max="1" width="4.44140625" customWidth="1"/>
    <col min="2" max="2" width="49.44140625" customWidth="1"/>
    <col min="3" max="3" width="12" customWidth="1"/>
    <col min="4" max="4" width="10.44140625" customWidth="1"/>
    <col min="5" max="5" width="8.44140625" customWidth="1"/>
    <col min="6" max="6" width="6.88671875" customWidth="1"/>
    <col min="7" max="7" width="9.109375" customWidth="1"/>
    <col min="8" max="8" width="10" customWidth="1"/>
    <col min="9" max="26" width="9.109375" customWidth="1"/>
  </cols>
  <sheetData>
    <row r="1" spans="1:26" ht="18" customHeight="1">
      <c r="A1" s="377" t="s">
        <v>94</v>
      </c>
      <c r="B1" s="371"/>
      <c r="C1" s="371"/>
      <c r="D1" s="371"/>
      <c r="E1" s="371"/>
      <c r="F1" s="371"/>
      <c r="G1" s="371"/>
      <c r="H1" s="37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8" customHeight="1">
      <c r="A2" s="378" t="s">
        <v>72</v>
      </c>
      <c r="B2" s="361"/>
      <c r="C2" s="361"/>
      <c r="D2" s="361"/>
      <c r="E2" s="361"/>
      <c r="F2" s="361"/>
      <c r="G2" s="361"/>
      <c r="H2" s="36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8" customHeight="1">
      <c r="A3" s="379" t="s">
        <v>95</v>
      </c>
      <c r="B3" s="371"/>
      <c r="C3" s="22"/>
      <c r="D3" s="22"/>
      <c r="E3" s="20"/>
      <c r="F3" s="22"/>
      <c r="G3" s="22"/>
      <c r="H3" s="24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8" customHeight="1">
      <c r="A4" s="22" t="s">
        <v>96</v>
      </c>
      <c r="B4" s="22"/>
      <c r="C4" s="41"/>
      <c r="D4" s="41"/>
      <c r="E4" s="41"/>
      <c r="F4" s="41"/>
      <c r="G4" s="4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8" customHeight="1">
      <c r="A5" s="22" t="s">
        <v>97</v>
      </c>
      <c r="B5" s="66"/>
      <c r="C5" s="41"/>
      <c r="D5" s="41"/>
      <c r="E5" s="41"/>
      <c r="F5" s="41"/>
      <c r="G5" s="4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8" customHeight="1">
      <c r="A6" s="22"/>
      <c r="B6" s="21" t="s">
        <v>98</v>
      </c>
      <c r="C6" s="41"/>
      <c r="D6" s="41"/>
      <c r="E6" s="41"/>
      <c r="F6" s="41"/>
      <c r="G6" s="4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8" customHeight="1">
      <c r="A7" s="21" t="s">
        <v>99</v>
      </c>
      <c r="B7" s="21"/>
      <c r="C7" s="41"/>
      <c r="D7" s="41"/>
      <c r="E7" s="41"/>
      <c r="F7" s="41"/>
      <c r="G7" s="4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21.75" customHeight="1">
      <c r="A8" s="22"/>
      <c r="B8" s="21"/>
      <c r="C8" s="41"/>
      <c r="D8" s="41"/>
      <c r="E8" s="41"/>
      <c r="F8" s="41"/>
      <c r="G8" s="4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8" customHeight="1">
      <c r="A9" s="376" t="s">
        <v>2</v>
      </c>
      <c r="B9" s="376" t="s">
        <v>42</v>
      </c>
      <c r="C9" s="376" t="s">
        <v>100</v>
      </c>
      <c r="D9" s="376" t="s">
        <v>101</v>
      </c>
      <c r="E9" s="375" t="s">
        <v>5</v>
      </c>
      <c r="F9" s="359"/>
      <c r="G9" s="376" t="s">
        <v>46</v>
      </c>
      <c r="H9" s="376" t="s">
        <v>47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8" customHeight="1">
      <c r="A10" s="365"/>
      <c r="B10" s="365"/>
      <c r="C10" s="365"/>
      <c r="D10" s="365"/>
      <c r="E10" s="67" t="s">
        <v>48</v>
      </c>
      <c r="F10" s="67" t="s">
        <v>49</v>
      </c>
      <c r="G10" s="365"/>
      <c r="H10" s="36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8" customHeight="1">
      <c r="A11" s="28"/>
      <c r="B11" s="68" t="s">
        <v>102</v>
      </c>
      <c r="C11" s="28"/>
      <c r="D11" s="28"/>
      <c r="E11" s="26"/>
      <c r="F11" s="28"/>
      <c r="G11" s="26"/>
      <c r="H11" s="28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8" customHeight="1">
      <c r="A12" s="31"/>
      <c r="B12" s="32" t="s">
        <v>17</v>
      </c>
      <c r="C12" s="31"/>
      <c r="D12" s="31"/>
      <c r="E12" s="29"/>
      <c r="F12" s="31"/>
      <c r="G12" s="29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8" customHeight="1">
      <c r="A13" s="31"/>
      <c r="B13" s="30" t="s">
        <v>54</v>
      </c>
      <c r="C13" s="31"/>
      <c r="D13" s="31"/>
      <c r="E13" s="29"/>
      <c r="F13" s="31"/>
      <c r="G13" s="29"/>
      <c r="H13" s="3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8" customHeight="1">
      <c r="A14" s="31"/>
      <c r="B14" s="69" t="s">
        <v>103</v>
      </c>
      <c r="C14" s="29" t="s">
        <v>104</v>
      </c>
      <c r="D14" s="29" t="s">
        <v>105</v>
      </c>
      <c r="E14" s="70"/>
      <c r="F14" s="71" t="s">
        <v>7</v>
      </c>
      <c r="G14" s="71" t="s">
        <v>106</v>
      </c>
      <c r="H14" s="31" t="s">
        <v>107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8" customHeight="1">
      <c r="A15" s="31"/>
      <c r="B15" s="72" t="s">
        <v>108</v>
      </c>
      <c r="C15" s="29" t="s">
        <v>109</v>
      </c>
      <c r="D15" s="29" t="s">
        <v>110</v>
      </c>
      <c r="E15" s="31"/>
      <c r="F15" s="29"/>
      <c r="G15" s="29"/>
      <c r="H15" s="2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8" customHeight="1">
      <c r="A16" s="31"/>
      <c r="B16" s="72" t="s">
        <v>111</v>
      </c>
      <c r="C16" s="29" t="s">
        <v>112</v>
      </c>
      <c r="D16" s="29"/>
      <c r="E16" s="31"/>
      <c r="F16" s="29"/>
      <c r="G16" s="29"/>
      <c r="H16" s="29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8" customHeight="1">
      <c r="A17" s="31"/>
      <c r="B17" s="72" t="s">
        <v>113</v>
      </c>
      <c r="C17" s="29"/>
      <c r="D17" s="29"/>
      <c r="E17" s="31"/>
      <c r="F17" s="29"/>
      <c r="G17" s="29"/>
      <c r="H17" s="29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" customHeight="1">
      <c r="A18" s="31"/>
      <c r="B18" s="73" t="s">
        <v>114</v>
      </c>
      <c r="C18" s="74"/>
      <c r="D18" s="75"/>
      <c r="E18" s="76"/>
      <c r="F18" s="71"/>
      <c r="G18" s="31"/>
      <c r="H18" s="3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8" customHeight="1">
      <c r="A19" s="31"/>
      <c r="B19" s="77" t="s">
        <v>115</v>
      </c>
      <c r="C19" s="74"/>
      <c r="D19" s="75"/>
      <c r="E19" s="76"/>
      <c r="F19" s="71"/>
      <c r="G19" s="31"/>
      <c r="H19" s="3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8" customHeight="1">
      <c r="A20" s="31"/>
      <c r="B20" s="77" t="s">
        <v>116</v>
      </c>
      <c r="C20" s="74"/>
      <c r="D20" s="75"/>
      <c r="E20" s="76"/>
      <c r="F20" s="71"/>
      <c r="G20" s="31"/>
      <c r="H20" s="3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8" customHeight="1">
      <c r="A21" s="31"/>
      <c r="B21" s="77" t="s">
        <v>117</v>
      </c>
      <c r="C21" s="74"/>
      <c r="D21" s="75"/>
      <c r="E21" s="76"/>
      <c r="F21" s="71"/>
      <c r="G21" s="31"/>
      <c r="H21" s="3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8" customHeight="1">
      <c r="A22" s="31"/>
      <c r="B22" s="73" t="s">
        <v>92</v>
      </c>
      <c r="C22" s="71"/>
      <c r="D22" s="29"/>
      <c r="E22" s="76"/>
      <c r="F22" s="71"/>
      <c r="G22" s="31"/>
      <c r="H22" s="3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" customHeight="1">
      <c r="A23" s="31"/>
      <c r="B23" s="78" t="s">
        <v>118</v>
      </c>
      <c r="C23" s="71"/>
      <c r="D23" s="29"/>
      <c r="E23" s="76"/>
      <c r="F23" s="71"/>
      <c r="G23" s="31"/>
      <c r="H23" s="3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" customHeight="1">
      <c r="A24" s="31"/>
      <c r="B24" s="78" t="s">
        <v>119</v>
      </c>
      <c r="C24" s="71"/>
      <c r="D24" s="29"/>
      <c r="E24" s="76"/>
      <c r="F24" s="71"/>
      <c r="G24" s="31"/>
      <c r="H24" s="3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8" customHeight="1">
      <c r="A25" s="35"/>
      <c r="B25" s="79"/>
      <c r="C25" s="80"/>
      <c r="D25" s="81"/>
      <c r="E25" s="82"/>
      <c r="F25" s="80"/>
      <c r="G25" s="35"/>
      <c r="H25" s="3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8" customHeight="1">
      <c r="A26" s="83"/>
      <c r="B26" s="84" t="s">
        <v>5</v>
      </c>
      <c r="C26" s="85"/>
      <c r="D26" s="86"/>
      <c r="E26" s="87"/>
      <c r="F26" s="85" t="s">
        <v>7</v>
      </c>
      <c r="G26" s="88"/>
      <c r="H26" s="8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8" customHeight="1">
      <c r="A27" s="21"/>
      <c r="B27" s="21"/>
      <c r="C27" s="21"/>
      <c r="D27" s="21"/>
      <c r="E27" s="4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8" customHeight="1">
      <c r="A28" s="21"/>
      <c r="B28" s="21"/>
      <c r="C28" s="21"/>
      <c r="D28" s="21"/>
      <c r="E28" s="4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8" customHeight="1">
      <c r="A29" s="21"/>
      <c r="B29" s="21"/>
      <c r="C29" s="21"/>
      <c r="D29" s="21"/>
      <c r="E29" s="4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8" customHeight="1">
      <c r="A30" s="21"/>
      <c r="B30" s="21"/>
      <c r="C30" s="21"/>
      <c r="D30" s="21"/>
      <c r="E30" s="4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8" customHeight="1">
      <c r="A31" s="21"/>
      <c r="B31" s="21"/>
      <c r="C31" s="21"/>
      <c r="D31" s="21"/>
      <c r="E31" s="4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1"/>
      <c r="B32" s="21"/>
      <c r="C32" s="21"/>
      <c r="D32" s="21"/>
      <c r="E32" s="4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1"/>
      <c r="B33" s="21"/>
      <c r="C33" s="21"/>
      <c r="D33" s="21"/>
      <c r="E33" s="4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8" customHeight="1">
      <c r="A34" s="21"/>
      <c r="B34" s="21"/>
      <c r="C34" s="21"/>
      <c r="D34" s="21"/>
      <c r="E34" s="4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8" customHeight="1">
      <c r="A35" s="21"/>
      <c r="B35" s="21"/>
      <c r="C35" s="21"/>
      <c r="D35" s="21"/>
      <c r="E35" s="4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8" customHeight="1">
      <c r="A36" s="21"/>
      <c r="B36" s="21"/>
      <c r="C36" s="21"/>
      <c r="D36" s="21"/>
      <c r="E36" s="4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8" customHeight="1">
      <c r="A37" s="21"/>
      <c r="B37" s="21"/>
      <c r="C37" s="21"/>
      <c r="D37" s="21"/>
      <c r="E37" s="4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" customHeight="1">
      <c r="A38" s="21"/>
      <c r="B38" s="21"/>
      <c r="C38" s="21"/>
      <c r="D38" s="21"/>
      <c r="E38" s="4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8" customHeight="1">
      <c r="A39" s="21"/>
      <c r="B39" s="21"/>
      <c r="C39" s="21"/>
      <c r="D39" s="21"/>
      <c r="E39" s="4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8" customHeight="1">
      <c r="A40" s="21"/>
      <c r="B40" s="21"/>
      <c r="C40" s="21"/>
      <c r="D40" s="21"/>
      <c r="E40" s="4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8" customHeight="1">
      <c r="A41" s="21"/>
      <c r="B41" s="21"/>
      <c r="C41" s="21"/>
      <c r="D41" s="21"/>
      <c r="E41" s="4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8" customHeight="1">
      <c r="A42" s="21"/>
      <c r="B42" s="21"/>
      <c r="C42" s="21"/>
      <c r="D42" s="21"/>
      <c r="E42" s="4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8" customHeight="1">
      <c r="A43" s="21"/>
      <c r="B43" s="21"/>
      <c r="C43" s="21"/>
      <c r="D43" s="21"/>
      <c r="E43" s="4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8" customHeight="1">
      <c r="A44" s="21"/>
      <c r="B44" s="21"/>
      <c r="C44" s="21"/>
      <c r="D44" s="21"/>
      <c r="E44" s="4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8" customHeight="1">
      <c r="A45" s="21"/>
      <c r="B45" s="21"/>
      <c r="C45" s="21"/>
      <c r="D45" s="21"/>
      <c r="E45" s="4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8" customHeight="1">
      <c r="A46" s="21"/>
      <c r="B46" s="21"/>
      <c r="C46" s="21"/>
      <c r="D46" s="21"/>
      <c r="E46" s="4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" customHeight="1">
      <c r="A47" s="21"/>
      <c r="B47" s="21"/>
      <c r="C47" s="21"/>
      <c r="D47" s="21"/>
      <c r="E47" s="4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8" customHeight="1">
      <c r="A48" s="21"/>
      <c r="B48" s="21"/>
      <c r="C48" s="21"/>
      <c r="D48" s="21"/>
      <c r="E48" s="4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8" customHeight="1">
      <c r="A49" s="21"/>
      <c r="B49" s="21"/>
      <c r="C49" s="21"/>
      <c r="D49" s="21"/>
      <c r="E49" s="4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8" customHeight="1">
      <c r="A50" s="21"/>
      <c r="B50" s="21"/>
      <c r="C50" s="21"/>
      <c r="D50" s="21"/>
      <c r="E50" s="4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" customHeight="1">
      <c r="A51" s="21"/>
      <c r="B51" s="21"/>
      <c r="C51" s="21"/>
      <c r="D51" s="21"/>
      <c r="E51" s="4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21"/>
      <c r="B52" s="21"/>
      <c r="C52" s="21"/>
      <c r="D52" s="21"/>
      <c r="E52" s="4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8" customHeight="1">
      <c r="A53" s="21"/>
      <c r="B53" s="21"/>
      <c r="C53" s="21"/>
      <c r="D53" s="21"/>
      <c r="E53" s="4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8" customHeight="1">
      <c r="A54" s="21"/>
      <c r="B54" s="21"/>
      <c r="C54" s="21"/>
      <c r="D54" s="21"/>
      <c r="E54" s="4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8" customHeight="1">
      <c r="A55" s="21"/>
      <c r="B55" s="21"/>
      <c r="C55" s="21"/>
      <c r="D55" s="21"/>
      <c r="E55" s="4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8" customHeight="1">
      <c r="A56" s="21"/>
      <c r="B56" s="21"/>
      <c r="C56" s="21"/>
      <c r="D56" s="21"/>
      <c r="E56" s="4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8" customHeight="1">
      <c r="A57" s="21"/>
      <c r="B57" s="21"/>
      <c r="C57" s="21"/>
      <c r="D57" s="21"/>
      <c r="E57" s="4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8" customHeight="1">
      <c r="A58" s="21"/>
      <c r="B58" s="21"/>
      <c r="C58" s="21"/>
      <c r="D58" s="21"/>
      <c r="E58" s="4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8" customHeight="1">
      <c r="A59" s="21"/>
      <c r="B59" s="21"/>
      <c r="C59" s="21"/>
      <c r="D59" s="21"/>
      <c r="E59" s="4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" customHeight="1">
      <c r="A60" s="21"/>
      <c r="B60" s="21"/>
      <c r="C60" s="21"/>
      <c r="D60" s="21"/>
      <c r="E60" s="4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8" customHeight="1">
      <c r="A61" s="21"/>
      <c r="B61" s="21"/>
      <c r="C61" s="21"/>
      <c r="D61" s="21"/>
      <c r="E61" s="4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" customHeight="1">
      <c r="A62" s="21"/>
      <c r="B62" s="21"/>
      <c r="C62" s="21"/>
      <c r="D62" s="21"/>
      <c r="E62" s="4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" customHeight="1">
      <c r="A63" s="21"/>
      <c r="B63" s="21"/>
      <c r="C63" s="21"/>
      <c r="D63" s="21"/>
      <c r="E63" s="4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8" customHeight="1">
      <c r="A64" s="21"/>
      <c r="B64" s="21"/>
      <c r="C64" s="21"/>
      <c r="D64" s="21"/>
      <c r="E64" s="4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8" customHeight="1">
      <c r="A65" s="21"/>
      <c r="B65" s="21"/>
      <c r="C65" s="21"/>
      <c r="D65" s="21"/>
      <c r="E65" s="4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8" customHeight="1">
      <c r="A66" s="21"/>
      <c r="B66" s="21"/>
      <c r="C66" s="21"/>
      <c r="D66" s="21"/>
      <c r="E66" s="4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8" customHeight="1">
      <c r="A67" s="21"/>
      <c r="B67" s="21"/>
      <c r="C67" s="21"/>
      <c r="D67" s="21"/>
      <c r="E67" s="4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8" customHeight="1">
      <c r="A68" s="21"/>
      <c r="B68" s="21"/>
      <c r="C68" s="21"/>
      <c r="D68" s="21"/>
      <c r="E68" s="4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8" customHeight="1">
      <c r="A69" s="21"/>
      <c r="B69" s="21"/>
      <c r="C69" s="21"/>
      <c r="D69" s="21"/>
      <c r="E69" s="4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8" customHeight="1">
      <c r="A70" s="21"/>
      <c r="B70" s="21"/>
      <c r="C70" s="21"/>
      <c r="D70" s="21"/>
      <c r="E70" s="4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8" customHeight="1">
      <c r="A71" s="21"/>
      <c r="B71" s="21"/>
      <c r="C71" s="21"/>
      <c r="D71" s="21"/>
      <c r="E71" s="4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8" customHeight="1">
      <c r="A72" s="21"/>
      <c r="B72" s="21"/>
      <c r="C72" s="21"/>
      <c r="D72" s="21"/>
      <c r="E72" s="4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8" customHeight="1">
      <c r="A73" s="21"/>
      <c r="B73" s="21"/>
      <c r="C73" s="21"/>
      <c r="D73" s="21"/>
      <c r="E73" s="4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" customHeight="1">
      <c r="A74" s="21"/>
      <c r="B74" s="21"/>
      <c r="C74" s="21"/>
      <c r="D74" s="21"/>
      <c r="E74" s="4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8" customHeight="1">
      <c r="A75" s="21"/>
      <c r="B75" s="21"/>
      <c r="C75" s="21"/>
      <c r="D75" s="21"/>
      <c r="E75" s="4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8" customHeight="1">
      <c r="A76" s="21"/>
      <c r="B76" s="21"/>
      <c r="C76" s="21"/>
      <c r="D76" s="21"/>
      <c r="E76" s="4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8" customHeight="1">
      <c r="A77" s="21"/>
      <c r="B77" s="21"/>
      <c r="C77" s="21"/>
      <c r="D77" s="21"/>
      <c r="E77" s="4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8" customHeight="1">
      <c r="A78" s="21"/>
      <c r="B78" s="21"/>
      <c r="C78" s="21"/>
      <c r="D78" s="21"/>
      <c r="E78" s="4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8" customHeight="1">
      <c r="A79" s="21"/>
      <c r="B79" s="21"/>
      <c r="C79" s="21"/>
      <c r="D79" s="21"/>
      <c r="E79" s="4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8" customHeight="1">
      <c r="A80" s="21"/>
      <c r="B80" s="21"/>
      <c r="C80" s="21"/>
      <c r="D80" s="21"/>
      <c r="E80" s="4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21"/>
      <c r="B81" s="21"/>
      <c r="C81" s="21"/>
      <c r="D81" s="21"/>
      <c r="E81" s="4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8" customHeight="1">
      <c r="A82" s="21"/>
      <c r="B82" s="21"/>
      <c r="C82" s="21"/>
      <c r="D82" s="21"/>
      <c r="E82" s="4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8" customHeight="1">
      <c r="A83" s="21"/>
      <c r="B83" s="21"/>
      <c r="C83" s="21"/>
      <c r="D83" s="21"/>
      <c r="E83" s="4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8" customHeight="1">
      <c r="A84" s="21"/>
      <c r="B84" s="21"/>
      <c r="C84" s="21"/>
      <c r="D84" s="21"/>
      <c r="E84" s="4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8" customHeight="1">
      <c r="A85" s="21"/>
      <c r="B85" s="21"/>
      <c r="C85" s="21"/>
      <c r="D85" s="21"/>
      <c r="E85" s="4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8" customHeight="1">
      <c r="A86" s="21"/>
      <c r="B86" s="21"/>
      <c r="C86" s="21"/>
      <c r="D86" s="21"/>
      <c r="E86" s="4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8" customHeight="1">
      <c r="A87" s="21"/>
      <c r="B87" s="21"/>
      <c r="C87" s="21"/>
      <c r="D87" s="21"/>
      <c r="E87" s="4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8" customHeight="1">
      <c r="A88" s="21"/>
      <c r="B88" s="21"/>
      <c r="C88" s="21"/>
      <c r="D88" s="21"/>
      <c r="E88" s="4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8" customHeight="1">
      <c r="A89" s="21"/>
      <c r="B89" s="21"/>
      <c r="C89" s="21"/>
      <c r="D89" s="21"/>
      <c r="E89" s="4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8" customHeight="1">
      <c r="A90" s="21"/>
      <c r="B90" s="21"/>
      <c r="C90" s="21"/>
      <c r="D90" s="21"/>
      <c r="E90" s="4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8" customHeight="1">
      <c r="A91" s="21"/>
      <c r="B91" s="21"/>
      <c r="C91" s="21"/>
      <c r="D91" s="21"/>
      <c r="E91" s="4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8" customHeight="1">
      <c r="A92" s="21"/>
      <c r="B92" s="21"/>
      <c r="C92" s="21"/>
      <c r="D92" s="21"/>
      <c r="E92" s="4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8" customHeight="1">
      <c r="A93" s="21"/>
      <c r="B93" s="21"/>
      <c r="C93" s="21"/>
      <c r="D93" s="21"/>
      <c r="E93" s="4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8" customHeight="1">
      <c r="A94" s="21"/>
      <c r="B94" s="21"/>
      <c r="C94" s="21"/>
      <c r="D94" s="21"/>
      <c r="E94" s="4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8" customHeight="1">
      <c r="A95" s="21"/>
      <c r="B95" s="21"/>
      <c r="C95" s="21"/>
      <c r="D95" s="21"/>
      <c r="E95" s="4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8" customHeight="1">
      <c r="A96" s="21"/>
      <c r="B96" s="21"/>
      <c r="C96" s="21"/>
      <c r="D96" s="21"/>
      <c r="E96" s="4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8" customHeight="1">
      <c r="A97" s="21"/>
      <c r="B97" s="21"/>
      <c r="C97" s="21"/>
      <c r="D97" s="21"/>
      <c r="E97" s="4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8" customHeight="1">
      <c r="A98" s="21"/>
      <c r="B98" s="21"/>
      <c r="C98" s="21"/>
      <c r="D98" s="21"/>
      <c r="E98" s="4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8" customHeight="1">
      <c r="A99" s="21"/>
      <c r="B99" s="21"/>
      <c r="C99" s="21"/>
      <c r="D99" s="21"/>
      <c r="E99" s="4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8" customHeight="1">
      <c r="A100" s="21"/>
      <c r="B100" s="21"/>
      <c r="C100" s="21"/>
      <c r="D100" s="21"/>
      <c r="E100" s="4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8" customHeight="1">
      <c r="A101" s="21"/>
      <c r="B101" s="21"/>
      <c r="C101" s="21"/>
      <c r="D101" s="21"/>
      <c r="E101" s="4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8" customHeight="1">
      <c r="A102" s="21"/>
      <c r="B102" s="21"/>
      <c r="C102" s="21"/>
      <c r="D102" s="21"/>
      <c r="E102" s="4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8" customHeight="1">
      <c r="A103" s="21"/>
      <c r="B103" s="21"/>
      <c r="C103" s="21"/>
      <c r="D103" s="21"/>
      <c r="E103" s="4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8" customHeight="1">
      <c r="A104" s="21"/>
      <c r="B104" s="21"/>
      <c r="C104" s="21"/>
      <c r="D104" s="21"/>
      <c r="E104" s="4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8" customHeight="1">
      <c r="A105" s="21"/>
      <c r="B105" s="21"/>
      <c r="C105" s="21"/>
      <c r="D105" s="21"/>
      <c r="E105" s="4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8" customHeight="1">
      <c r="A106" s="21"/>
      <c r="B106" s="21"/>
      <c r="C106" s="21"/>
      <c r="D106" s="21"/>
      <c r="E106" s="4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8" customHeight="1">
      <c r="A107" s="21"/>
      <c r="B107" s="21"/>
      <c r="C107" s="21"/>
      <c r="D107" s="21"/>
      <c r="E107" s="4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8" customHeight="1">
      <c r="A108" s="21"/>
      <c r="B108" s="21"/>
      <c r="C108" s="21"/>
      <c r="D108" s="21"/>
      <c r="E108" s="4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8" customHeight="1">
      <c r="A109" s="21"/>
      <c r="B109" s="21"/>
      <c r="C109" s="21"/>
      <c r="D109" s="21"/>
      <c r="E109" s="4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8" customHeight="1">
      <c r="A110" s="21"/>
      <c r="B110" s="21"/>
      <c r="C110" s="21"/>
      <c r="D110" s="21"/>
      <c r="E110" s="4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8" customHeight="1">
      <c r="A111" s="21"/>
      <c r="B111" s="21"/>
      <c r="C111" s="21"/>
      <c r="D111" s="21"/>
      <c r="E111" s="4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8" customHeight="1">
      <c r="A112" s="21"/>
      <c r="B112" s="21"/>
      <c r="C112" s="21"/>
      <c r="D112" s="21"/>
      <c r="E112" s="4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8" customHeight="1">
      <c r="A113" s="21"/>
      <c r="B113" s="21"/>
      <c r="C113" s="21"/>
      <c r="D113" s="21"/>
      <c r="E113" s="4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8" customHeight="1">
      <c r="A114" s="21"/>
      <c r="B114" s="21"/>
      <c r="C114" s="21"/>
      <c r="D114" s="21"/>
      <c r="E114" s="4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8" customHeight="1">
      <c r="A115" s="21"/>
      <c r="B115" s="21"/>
      <c r="C115" s="21"/>
      <c r="D115" s="21"/>
      <c r="E115" s="4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8" customHeight="1">
      <c r="A116" s="21"/>
      <c r="B116" s="21"/>
      <c r="C116" s="21"/>
      <c r="D116" s="21"/>
      <c r="E116" s="4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8" customHeight="1">
      <c r="A117" s="21"/>
      <c r="B117" s="21"/>
      <c r="C117" s="21"/>
      <c r="D117" s="21"/>
      <c r="E117" s="4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8" customHeight="1">
      <c r="A118" s="21"/>
      <c r="B118" s="21"/>
      <c r="C118" s="21"/>
      <c r="D118" s="21"/>
      <c r="E118" s="4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8" customHeight="1">
      <c r="A119" s="21"/>
      <c r="B119" s="21"/>
      <c r="C119" s="21"/>
      <c r="D119" s="21"/>
      <c r="E119" s="4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8" customHeight="1">
      <c r="A120" s="21"/>
      <c r="B120" s="21"/>
      <c r="C120" s="21"/>
      <c r="D120" s="21"/>
      <c r="E120" s="4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8" customHeight="1">
      <c r="A121" s="21"/>
      <c r="B121" s="21"/>
      <c r="C121" s="21"/>
      <c r="D121" s="21"/>
      <c r="E121" s="4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8" customHeight="1">
      <c r="A122" s="21"/>
      <c r="B122" s="21"/>
      <c r="C122" s="21"/>
      <c r="D122" s="21"/>
      <c r="E122" s="4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8" customHeight="1">
      <c r="A123" s="21"/>
      <c r="B123" s="21"/>
      <c r="C123" s="21"/>
      <c r="D123" s="21"/>
      <c r="E123" s="4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8" customHeight="1">
      <c r="A124" s="21"/>
      <c r="B124" s="21"/>
      <c r="C124" s="21"/>
      <c r="D124" s="21"/>
      <c r="E124" s="4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8" customHeight="1">
      <c r="A125" s="21"/>
      <c r="B125" s="21"/>
      <c r="C125" s="21"/>
      <c r="D125" s="21"/>
      <c r="E125" s="4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8" customHeight="1">
      <c r="A126" s="21"/>
      <c r="B126" s="21"/>
      <c r="C126" s="21"/>
      <c r="D126" s="21"/>
      <c r="E126" s="4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" customHeight="1">
      <c r="A127" s="21"/>
      <c r="B127" s="21"/>
      <c r="C127" s="21"/>
      <c r="D127" s="21"/>
      <c r="E127" s="4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8" customHeight="1">
      <c r="A128" s="21"/>
      <c r="B128" s="21"/>
      <c r="C128" s="21"/>
      <c r="D128" s="21"/>
      <c r="E128" s="4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8" customHeight="1">
      <c r="A129" s="21"/>
      <c r="B129" s="21"/>
      <c r="C129" s="21"/>
      <c r="D129" s="21"/>
      <c r="E129" s="4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8" customHeight="1">
      <c r="A130" s="21"/>
      <c r="B130" s="21"/>
      <c r="C130" s="21"/>
      <c r="D130" s="21"/>
      <c r="E130" s="4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8" customHeight="1">
      <c r="A131" s="21"/>
      <c r="B131" s="21"/>
      <c r="C131" s="21"/>
      <c r="D131" s="21"/>
      <c r="E131" s="4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8" customHeight="1">
      <c r="A132" s="21"/>
      <c r="B132" s="21"/>
      <c r="C132" s="21"/>
      <c r="D132" s="21"/>
      <c r="E132" s="4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8" customHeight="1">
      <c r="A133" s="21"/>
      <c r="B133" s="21"/>
      <c r="C133" s="21"/>
      <c r="D133" s="21"/>
      <c r="E133" s="4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8" customHeight="1">
      <c r="A134" s="21"/>
      <c r="B134" s="21"/>
      <c r="C134" s="21"/>
      <c r="D134" s="21"/>
      <c r="E134" s="4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8" customHeight="1">
      <c r="A135" s="21"/>
      <c r="B135" s="21"/>
      <c r="C135" s="21"/>
      <c r="D135" s="21"/>
      <c r="E135" s="4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8" customHeight="1">
      <c r="A136" s="21"/>
      <c r="B136" s="21"/>
      <c r="C136" s="21"/>
      <c r="D136" s="21"/>
      <c r="E136" s="4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8" customHeight="1">
      <c r="A137" s="21"/>
      <c r="B137" s="21"/>
      <c r="C137" s="21"/>
      <c r="D137" s="21"/>
      <c r="E137" s="4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8" customHeight="1">
      <c r="A138" s="21"/>
      <c r="B138" s="21"/>
      <c r="C138" s="21"/>
      <c r="D138" s="21"/>
      <c r="E138" s="4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8" customHeight="1">
      <c r="A139" s="21"/>
      <c r="B139" s="21"/>
      <c r="C139" s="21"/>
      <c r="D139" s="21"/>
      <c r="E139" s="4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8" customHeight="1">
      <c r="A140" s="21"/>
      <c r="B140" s="21"/>
      <c r="C140" s="21"/>
      <c r="D140" s="21"/>
      <c r="E140" s="4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8" customHeight="1">
      <c r="A141" s="21"/>
      <c r="B141" s="21"/>
      <c r="C141" s="21"/>
      <c r="D141" s="21"/>
      <c r="E141" s="4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8" customHeight="1">
      <c r="A142" s="21"/>
      <c r="B142" s="21"/>
      <c r="C142" s="21"/>
      <c r="D142" s="21"/>
      <c r="E142" s="4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8" customHeight="1">
      <c r="A143" s="21"/>
      <c r="B143" s="21"/>
      <c r="C143" s="21"/>
      <c r="D143" s="21"/>
      <c r="E143" s="4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8" customHeight="1">
      <c r="A144" s="21"/>
      <c r="B144" s="21"/>
      <c r="C144" s="21"/>
      <c r="D144" s="21"/>
      <c r="E144" s="4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8" customHeight="1">
      <c r="A145" s="21"/>
      <c r="B145" s="21"/>
      <c r="C145" s="21"/>
      <c r="D145" s="21"/>
      <c r="E145" s="4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8" customHeight="1">
      <c r="A146" s="21"/>
      <c r="B146" s="21"/>
      <c r="C146" s="21"/>
      <c r="D146" s="21"/>
      <c r="E146" s="4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8" customHeight="1">
      <c r="A147" s="21"/>
      <c r="B147" s="21"/>
      <c r="C147" s="21"/>
      <c r="D147" s="21"/>
      <c r="E147" s="4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8" customHeight="1">
      <c r="A148" s="21"/>
      <c r="B148" s="21"/>
      <c r="C148" s="21"/>
      <c r="D148" s="21"/>
      <c r="E148" s="4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8" customHeight="1">
      <c r="A149" s="21"/>
      <c r="B149" s="21"/>
      <c r="C149" s="21"/>
      <c r="D149" s="21"/>
      <c r="E149" s="4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8" customHeight="1">
      <c r="A150" s="21"/>
      <c r="B150" s="21"/>
      <c r="C150" s="21"/>
      <c r="D150" s="21"/>
      <c r="E150" s="4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8" customHeight="1">
      <c r="A151" s="21"/>
      <c r="B151" s="21"/>
      <c r="C151" s="21"/>
      <c r="D151" s="21"/>
      <c r="E151" s="4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8" customHeight="1">
      <c r="A152" s="21"/>
      <c r="B152" s="21"/>
      <c r="C152" s="21"/>
      <c r="D152" s="21"/>
      <c r="E152" s="4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8" customHeight="1">
      <c r="A153" s="21"/>
      <c r="B153" s="21"/>
      <c r="C153" s="21"/>
      <c r="D153" s="21"/>
      <c r="E153" s="4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8" customHeight="1">
      <c r="A154" s="21"/>
      <c r="B154" s="21"/>
      <c r="C154" s="21"/>
      <c r="D154" s="21"/>
      <c r="E154" s="4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8" customHeight="1">
      <c r="A155" s="21"/>
      <c r="B155" s="21"/>
      <c r="C155" s="21"/>
      <c r="D155" s="21"/>
      <c r="E155" s="4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8" customHeight="1">
      <c r="A156" s="21"/>
      <c r="B156" s="21"/>
      <c r="C156" s="21"/>
      <c r="D156" s="21"/>
      <c r="E156" s="4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8" customHeight="1">
      <c r="A157" s="21"/>
      <c r="B157" s="21"/>
      <c r="C157" s="21"/>
      <c r="D157" s="21"/>
      <c r="E157" s="4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8" customHeight="1">
      <c r="A158" s="21"/>
      <c r="B158" s="21"/>
      <c r="C158" s="21"/>
      <c r="D158" s="21"/>
      <c r="E158" s="4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8" customHeight="1">
      <c r="A159" s="21"/>
      <c r="B159" s="21"/>
      <c r="C159" s="21"/>
      <c r="D159" s="21"/>
      <c r="E159" s="4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8" customHeight="1">
      <c r="A160" s="21"/>
      <c r="B160" s="21"/>
      <c r="C160" s="21"/>
      <c r="D160" s="21"/>
      <c r="E160" s="4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8" customHeight="1">
      <c r="A161" s="21"/>
      <c r="B161" s="21"/>
      <c r="C161" s="21"/>
      <c r="D161" s="21"/>
      <c r="E161" s="4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8" customHeight="1">
      <c r="A162" s="21"/>
      <c r="B162" s="21"/>
      <c r="C162" s="21"/>
      <c r="D162" s="21"/>
      <c r="E162" s="4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8" customHeight="1">
      <c r="A163" s="21"/>
      <c r="B163" s="21"/>
      <c r="C163" s="21"/>
      <c r="D163" s="21"/>
      <c r="E163" s="4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8" customHeight="1">
      <c r="A164" s="21"/>
      <c r="B164" s="21"/>
      <c r="C164" s="21"/>
      <c r="D164" s="21"/>
      <c r="E164" s="4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8" customHeight="1">
      <c r="A165" s="21"/>
      <c r="B165" s="21"/>
      <c r="C165" s="21"/>
      <c r="D165" s="21"/>
      <c r="E165" s="4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8" customHeight="1">
      <c r="A166" s="21"/>
      <c r="B166" s="21"/>
      <c r="C166" s="21"/>
      <c r="D166" s="21"/>
      <c r="E166" s="4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8" customHeight="1">
      <c r="A167" s="21"/>
      <c r="B167" s="21"/>
      <c r="C167" s="21"/>
      <c r="D167" s="21"/>
      <c r="E167" s="4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8" customHeight="1">
      <c r="A168" s="21"/>
      <c r="B168" s="21"/>
      <c r="C168" s="21"/>
      <c r="D168" s="21"/>
      <c r="E168" s="4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8" customHeight="1">
      <c r="A169" s="21"/>
      <c r="B169" s="21"/>
      <c r="C169" s="21"/>
      <c r="D169" s="21"/>
      <c r="E169" s="4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8" customHeight="1">
      <c r="A170" s="21"/>
      <c r="B170" s="21"/>
      <c r="C170" s="21"/>
      <c r="D170" s="21"/>
      <c r="E170" s="4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8" customHeight="1">
      <c r="A171" s="21"/>
      <c r="B171" s="21"/>
      <c r="C171" s="21"/>
      <c r="D171" s="21"/>
      <c r="E171" s="4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8" customHeight="1">
      <c r="A172" s="21"/>
      <c r="B172" s="21"/>
      <c r="C172" s="21"/>
      <c r="D172" s="21"/>
      <c r="E172" s="4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8" customHeight="1">
      <c r="A173" s="21"/>
      <c r="B173" s="21"/>
      <c r="C173" s="21"/>
      <c r="D173" s="21"/>
      <c r="E173" s="4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8" customHeight="1">
      <c r="A174" s="21"/>
      <c r="B174" s="21"/>
      <c r="C174" s="21"/>
      <c r="D174" s="21"/>
      <c r="E174" s="4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8" customHeight="1">
      <c r="A175" s="21"/>
      <c r="B175" s="21"/>
      <c r="C175" s="21"/>
      <c r="D175" s="21"/>
      <c r="E175" s="4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8" customHeight="1">
      <c r="A176" s="21"/>
      <c r="B176" s="21"/>
      <c r="C176" s="21"/>
      <c r="D176" s="21"/>
      <c r="E176" s="4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8" customHeight="1">
      <c r="A177" s="21"/>
      <c r="B177" s="21"/>
      <c r="C177" s="21"/>
      <c r="D177" s="21"/>
      <c r="E177" s="4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8" customHeight="1">
      <c r="A178" s="21"/>
      <c r="B178" s="21"/>
      <c r="C178" s="21"/>
      <c r="D178" s="21"/>
      <c r="E178" s="4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8" customHeight="1">
      <c r="A179" s="21"/>
      <c r="B179" s="21"/>
      <c r="C179" s="21"/>
      <c r="D179" s="21"/>
      <c r="E179" s="4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8" customHeight="1">
      <c r="A180" s="21"/>
      <c r="B180" s="21"/>
      <c r="C180" s="21"/>
      <c r="D180" s="21"/>
      <c r="E180" s="4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8" customHeight="1">
      <c r="A181" s="21"/>
      <c r="B181" s="21"/>
      <c r="C181" s="21"/>
      <c r="D181" s="21"/>
      <c r="E181" s="4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8" customHeight="1">
      <c r="A182" s="21"/>
      <c r="B182" s="21"/>
      <c r="C182" s="21"/>
      <c r="D182" s="21"/>
      <c r="E182" s="4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8" customHeight="1">
      <c r="A183" s="21"/>
      <c r="B183" s="21"/>
      <c r="C183" s="21"/>
      <c r="D183" s="21"/>
      <c r="E183" s="4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8" customHeight="1">
      <c r="A184" s="21"/>
      <c r="B184" s="21"/>
      <c r="C184" s="21"/>
      <c r="D184" s="21"/>
      <c r="E184" s="4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8" customHeight="1">
      <c r="A185" s="21"/>
      <c r="B185" s="21"/>
      <c r="C185" s="21"/>
      <c r="D185" s="21"/>
      <c r="E185" s="4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8" customHeight="1">
      <c r="A186" s="21"/>
      <c r="B186" s="21"/>
      <c r="C186" s="21"/>
      <c r="D186" s="21"/>
      <c r="E186" s="4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8" customHeight="1">
      <c r="A187" s="21"/>
      <c r="B187" s="21"/>
      <c r="C187" s="21"/>
      <c r="D187" s="21"/>
      <c r="E187" s="4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8" customHeight="1">
      <c r="A188" s="21"/>
      <c r="B188" s="21"/>
      <c r="C188" s="21"/>
      <c r="D188" s="21"/>
      <c r="E188" s="4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8" customHeight="1">
      <c r="A189" s="21"/>
      <c r="B189" s="21"/>
      <c r="C189" s="21"/>
      <c r="D189" s="21"/>
      <c r="E189" s="4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8" customHeight="1">
      <c r="A190" s="21"/>
      <c r="B190" s="21"/>
      <c r="C190" s="21"/>
      <c r="D190" s="21"/>
      <c r="E190" s="4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8" customHeight="1">
      <c r="A191" s="21"/>
      <c r="B191" s="21"/>
      <c r="C191" s="21"/>
      <c r="D191" s="21"/>
      <c r="E191" s="4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8" customHeight="1">
      <c r="A192" s="21"/>
      <c r="B192" s="21"/>
      <c r="C192" s="21"/>
      <c r="D192" s="21"/>
      <c r="E192" s="4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8" customHeight="1">
      <c r="A193" s="21"/>
      <c r="B193" s="21"/>
      <c r="C193" s="21"/>
      <c r="D193" s="21"/>
      <c r="E193" s="4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8" customHeight="1">
      <c r="A194" s="21"/>
      <c r="B194" s="21"/>
      <c r="C194" s="21"/>
      <c r="D194" s="21"/>
      <c r="E194" s="4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8" customHeight="1">
      <c r="A195" s="21"/>
      <c r="B195" s="21"/>
      <c r="C195" s="21"/>
      <c r="D195" s="21"/>
      <c r="E195" s="4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8" customHeight="1">
      <c r="A196" s="21"/>
      <c r="B196" s="21"/>
      <c r="C196" s="21"/>
      <c r="D196" s="21"/>
      <c r="E196" s="4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8" customHeight="1">
      <c r="A197" s="21"/>
      <c r="B197" s="21"/>
      <c r="C197" s="21"/>
      <c r="D197" s="21"/>
      <c r="E197" s="4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8" customHeight="1">
      <c r="A198" s="21"/>
      <c r="B198" s="21"/>
      <c r="C198" s="21"/>
      <c r="D198" s="21"/>
      <c r="E198" s="4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8" customHeight="1">
      <c r="A199" s="21"/>
      <c r="B199" s="21"/>
      <c r="C199" s="21"/>
      <c r="D199" s="21"/>
      <c r="E199" s="4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8" customHeight="1">
      <c r="A200" s="21"/>
      <c r="B200" s="21"/>
      <c r="C200" s="21"/>
      <c r="D200" s="21"/>
      <c r="E200" s="4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8" customHeight="1">
      <c r="A201" s="21"/>
      <c r="B201" s="21"/>
      <c r="C201" s="21"/>
      <c r="D201" s="21"/>
      <c r="E201" s="4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8" customHeight="1">
      <c r="A202" s="21"/>
      <c r="B202" s="21"/>
      <c r="C202" s="21"/>
      <c r="D202" s="21"/>
      <c r="E202" s="4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8" customHeight="1">
      <c r="A203" s="21"/>
      <c r="B203" s="21"/>
      <c r="C203" s="21"/>
      <c r="D203" s="21"/>
      <c r="E203" s="4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8" customHeight="1">
      <c r="A204" s="21"/>
      <c r="B204" s="21"/>
      <c r="C204" s="21"/>
      <c r="D204" s="21"/>
      <c r="E204" s="4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8" customHeight="1">
      <c r="A205" s="21"/>
      <c r="B205" s="21"/>
      <c r="C205" s="21"/>
      <c r="D205" s="21"/>
      <c r="E205" s="4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8" customHeight="1">
      <c r="A206" s="21"/>
      <c r="B206" s="21"/>
      <c r="C206" s="21"/>
      <c r="D206" s="21"/>
      <c r="E206" s="4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8" customHeight="1">
      <c r="A207" s="21"/>
      <c r="B207" s="21"/>
      <c r="C207" s="21"/>
      <c r="D207" s="21"/>
      <c r="E207" s="4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8" customHeight="1">
      <c r="A208" s="21"/>
      <c r="B208" s="21"/>
      <c r="C208" s="21"/>
      <c r="D208" s="21"/>
      <c r="E208" s="4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8" customHeight="1">
      <c r="A209" s="21"/>
      <c r="B209" s="21"/>
      <c r="C209" s="21"/>
      <c r="D209" s="21"/>
      <c r="E209" s="4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8" customHeight="1">
      <c r="A210" s="21"/>
      <c r="B210" s="21"/>
      <c r="C210" s="21"/>
      <c r="D210" s="21"/>
      <c r="E210" s="4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8" customHeight="1">
      <c r="A211" s="21"/>
      <c r="B211" s="21"/>
      <c r="C211" s="21"/>
      <c r="D211" s="21"/>
      <c r="E211" s="4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8" customHeight="1">
      <c r="A212" s="21"/>
      <c r="B212" s="21"/>
      <c r="C212" s="21"/>
      <c r="D212" s="21"/>
      <c r="E212" s="4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8" customHeight="1">
      <c r="A213" s="21"/>
      <c r="B213" s="21"/>
      <c r="C213" s="21"/>
      <c r="D213" s="21"/>
      <c r="E213" s="4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8" customHeight="1">
      <c r="A214" s="21"/>
      <c r="B214" s="21"/>
      <c r="C214" s="21"/>
      <c r="D214" s="21"/>
      <c r="E214" s="4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8" customHeight="1">
      <c r="A215" s="21"/>
      <c r="B215" s="21"/>
      <c r="C215" s="21"/>
      <c r="D215" s="21"/>
      <c r="E215" s="4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8" customHeight="1">
      <c r="A216" s="21"/>
      <c r="B216" s="21"/>
      <c r="C216" s="21"/>
      <c r="D216" s="21"/>
      <c r="E216" s="4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8" customHeight="1">
      <c r="A217" s="21"/>
      <c r="B217" s="21"/>
      <c r="C217" s="21"/>
      <c r="D217" s="21"/>
      <c r="E217" s="4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8" customHeight="1">
      <c r="A218" s="21"/>
      <c r="B218" s="21"/>
      <c r="C218" s="21"/>
      <c r="D218" s="21"/>
      <c r="E218" s="4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8" customHeight="1">
      <c r="A219" s="21"/>
      <c r="B219" s="21"/>
      <c r="C219" s="21"/>
      <c r="D219" s="21"/>
      <c r="E219" s="4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8" customHeight="1">
      <c r="A220" s="21"/>
      <c r="B220" s="21"/>
      <c r="C220" s="21"/>
      <c r="D220" s="21"/>
      <c r="E220" s="4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8" customHeight="1">
      <c r="A221" s="21"/>
      <c r="B221" s="21"/>
      <c r="C221" s="21"/>
      <c r="D221" s="21"/>
      <c r="E221" s="4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8" customHeight="1">
      <c r="A222" s="21"/>
      <c r="B222" s="21"/>
      <c r="C222" s="21"/>
      <c r="D222" s="21"/>
      <c r="E222" s="4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8" customHeight="1">
      <c r="A223" s="21"/>
      <c r="B223" s="21"/>
      <c r="C223" s="21"/>
      <c r="D223" s="21"/>
      <c r="E223" s="4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8" customHeight="1">
      <c r="A224" s="21"/>
      <c r="B224" s="21"/>
      <c r="C224" s="21"/>
      <c r="D224" s="21"/>
      <c r="E224" s="4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8" customHeight="1">
      <c r="A225" s="21"/>
      <c r="B225" s="21"/>
      <c r="C225" s="21"/>
      <c r="D225" s="21"/>
      <c r="E225" s="4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8" customHeight="1">
      <c r="A226" s="21"/>
      <c r="B226" s="21"/>
      <c r="C226" s="21"/>
      <c r="D226" s="21"/>
      <c r="E226" s="4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8" customHeight="1">
      <c r="A227" s="21"/>
      <c r="B227" s="21"/>
      <c r="C227" s="21"/>
      <c r="D227" s="21"/>
      <c r="E227" s="4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8" customHeight="1">
      <c r="A228" s="21"/>
      <c r="B228" s="21"/>
      <c r="C228" s="21"/>
      <c r="D228" s="21"/>
      <c r="E228" s="4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8" customHeight="1">
      <c r="A229" s="21"/>
      <c r="B229" s="21"/>
      <c r="C229" s="21"/>
      <c r="D229" s="21"/>
      <c r="E229" s="4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8" customHeight="1">
      <c r="A230" s="21"/>
      <c r="B230" s="21"/>
      <c r="C230" s="21"/>
      <c r="D230" s="21"/>
      <c r="E230" s="4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8" customHeight="1">
      <c r="A231" s="21"/>
      <c r="B231" s="21"/>
      <c r="C231" s="21"/>
      <c r="D231" s="21"/>
      <c r="E231" s="4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8" customHeight="1">
      <c r="A232" s="21"/>
      <c r="B232" s="21"/>
      <c r="C232" s="21"/>
      <c r="D232" s="21"/>
      <c r="E232" s="4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8" customHeight="1">
      <c r="A233" s="21"/>
      <c r="B233" s="21"/>
      <c r="C233" s="21"/>
      <c r="D233" s="21"/>
      <c r="E233" s="4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8" customHeight="1">
      <c r="A234" s="21"/>
      <c r="B234" s="21"/>
      <c r="C234" s="21"/>
      <c r="D234" s="21"/>
      <c r="E234" s="4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8" customHeight="1">
      <c r="A235" s="21"/>
      <c r="B235" s="21"/>
      <c r="C235" s="21"/>
      <c r="D235" s="21"/>
      <c r="E235" s="4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8" customHeight="1">
      <c r="A236" s="21"/>
      <c r="B236" s="21"/>
      <c r="C236" s="21"/>
      <c r="D236" s="21"/>
      <c r="E236" s="4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8" customHeight="1">
      <c r="A237" s="21"/>
      <c r="B237" s="21"/>
      <c r="C237" s="21"/>
      <c r="D237" s="21"/>
      <c r="E237" s="4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8" customHeight="1">
      <c r="A238" s="21"/>
      <c r="B238" s="21"/>
      <c r="C238" s="21"/>
      <c r="D238" s="21"/>
      <c r="E238" s="4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8" customHeight="1">
      <c r="A239" s="21"/>
      <c r="B239" s="21"/>
      <c r="C239" s="21"/>
      <c r="D239" s="21"/>
      <c r="E239" s="4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8" customHeight="1">
      <c r="A240" s="21"/>
      <c r="B240" s="21"/>
      <c r="C240" s="21"/>
      <c r="D240" s="21"/>
      <c r="E240" s="4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8" customHeight="1">
      <c r="A241" s="21"/>
      <c r="B241" s="21"/>
      <c r="C241" s="21"/>
      <c r="D241" s="21"/>
      <c r="E241" s="4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8" customHeight="1">
      <c r="A242" s="21"/>
      <c r="B242" s="21"/>
      <c r="C242" s="21"/>
      <c r="D242" s="21"/>
      <c r="E242" s="4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8" customHeight="1">
      <c r="A243" s="21"/>
      <c r="B243" s="21"/>
      <c r="C243" s="21"/>
      <c r="D243" s="21"/>
      <c r="E243" s="4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8" customHeight="1">
      <c r="A244" s="21"/>
      <c r="B244" s="21"/>
      <c r="C244" s="21"/>
      <c r="D244" s="21"/>
      <c r="E244" s="4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8" customHeight="1">
      <c r="A245" s="21"/>
      <c r="B245" s="21"/>
      <c r="C245" s="21"/>
      <c r="D245" s="21"/>
      <c r="E245" s="4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8" customHeight="1">
      <c r="A246" s="21"/>
      <c r="B246" s="21"/>
      <c r="C246" s="21"/>
      <c r="D246" s="21"/>
      <c r="E246" s="4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8" customHeight="1">
      <c r="A247" s="21"/>
      <c r="B247" s="21"/>
      <c r="C247" s="21"/>
      <c r="D247" s="21"/>
      <c r="E247" s="4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8" customHeight="1">
      <c r="A248" s="21"/>
      <c r="B248" s="21"/>
      <c r="C248" s="21"/>
      <c r="D248" s="21"/>
      <c r="E248" s="4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8" customHeight="1">
      <c r="A249" s="21"/>
      <c r="B249" s="21"/>
      <c r="C249" s="21"/>
      <c r="D249" s="21"/>
      <c r="E249" s="4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8" customHeight="1">
      <c r="A250" s="21"/>
      <c r="B250" s="21"/>
      <c r="C250" s="21"/>
      <c r="D250" s="21"/>
      <c r="E250" s="4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8" customHeight="1">
      <c r="A251" s="21"/>
      <c r="B251" s="21"/>
      <c r="C251" s="21"/>
      <c r="D251" s="21"/>
      <c r="E251" s="4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8" customHeight="1">
      <c r="A252" s="21"/>
      <c r="B252" s="21"/>
      <c r="C252" s="21"/>
      <c r="D252" s="21"/>
      <c r="E252" s="4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8" customHeight="1">
      <c r="A253" s="21"/>
      <c r="B253" s="21"/>
      <c r="C253" s="21"/>
      <c r="D253" s="21"/>
      <c r="E253" s="4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8" customHeight="1">
      <c r="A254" s="21"/>
      <c r="B254" s="21"/>
      <c r="C254" s="21"/>
      <c r="D254" s="21"/>
      <c r="E254" s="4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8" customHeight="1">
      <c r="A255" s="21"/>
      <c r="B255" s="21"/>
      <c r="C255" s="21"/>
      <c r="D255" s="21"/>
      <c r="E255" s="4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8" customHeight="1">
      <c r="A256" s="21"/>
      <c r="B256" s="21"/>
      <c r="C256" s="21"/>
      <c r="D256" s="21"/>
      <c r="E256" s="4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8" customHeight="1">
      <c r="A257" s="21"/>
      <c r="B257" s="21"/>
      <c r="C257" s="21"/>
      <c r="D257" s="21"/>
      <c r="E257" s="4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8" customHeight="1">
      <c r="A258" s="21"/>
      <c r="B258" s="21"/>
      <c r="C258" s="21"/>
      <c r="D258" s="21"/>
      <c r="E258" s="4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8" customHeight="1">
      <c r="A259" s="21"/>
      <c r="B259" s="21"/>
      <c r="C259" s="21"/>
      <c r="D259" s="21"/>
      <c r="E259" s="4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8" customHeight="1">
      <c r="A260" s="21"/>
      <c r="B260" s="21"/>
      <c r="C260" s="21"/>
      <c r="D260" s="21"/>
      <c r="E260" s="4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8" customHeight="1">
      <c r="A261" s="21"/>
      <c r="B261" s="21"/>
      <c r="C261" s="21"/>
      <c r="D261" s="21"/>
      <c r="E261" s="4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8" customHeight="1">
      <c r="A262" s="21"/>
      <c r="B262" s="21"/>
      <c r="C262" s="21"/>
      <c r="D262" s="21"/>
      <c r="E262" s="4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8" customHeight="1">
      <c r="A263" s="21"/>
      <c r="B263" s="21"/>
      <c r="C263" s="21"/>
      <c r="D263" s="21"/>
      <c r="E263" s="4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8" customHeight="1">
      <c r="A264" s="21"/>
      <c r="B264" s="21"/>
      <c r="C264" s="21"/>
      <c r="D264" s="21"/>
      <c r="E264" s="4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8" customHeight="1">
      <c r="A265" s="21"/>
      <c r="B265" s="21"/>
      <c r="C265" s="21"/>
      <c r="D265" s="21"/>
      <c r="E265" s="4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8" customHeight="1">
      <c r="A266" s="21"/>
      <c r="B266" s="21"/>
      <c r="C266" s="21"/>
      <c r="D266" s="21"/>
      <c r="E266" s="4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8" customHeight="1">
      <c r="A267" s="21"/>
      <c r="B267" s="21"/>
      <c r="C267" s="21"/>
      <c r="D267" s="21"/>
      <c r="E267" s="4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8" customHeight="1">
      <c r="A268" s="21"/>
      <c r="B268" s="21"/>
      <c r="C268" s="21"/>
      <c r="D268" s="21"/>
      <c r="E268" s="4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8" customHeight="1">
      <c r="A269" s="21"/>
      <c r="B269" s="21"/>
      <c r="C269" s="21"/>
      <c r="D269" s="21"/>
      <c r="E269" s="4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8" customHeight="1">
      <c r="A270" s="21"/>
      <c r="B270" s="21"/>
      <c r="C270" s="21"/>
      <c r="D270" s="21"/>
      <c r="E270" s="4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8" customHeight="1">
      <c r="A271" s="21"/>
      <c r="B271" s="21"/>
      <c r="C271" s="21"/>
      <c r="D271" s="21"/>
      <c r="E271" s="4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8" customHeight="1">
      <c r="A272" s="21"/>
      <c r="B272" s="21"/>
      <c r="C272" s="21"/>
      <c r="D272" s="21"/>
      <c r="E272" s="4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8" customHeight="1">
      <c r="A273" s="21"/>
      <c r="B273" s="21"/>
      <c r="C273" s="21"/>
      <c r="D273" s="21"/>
      <c r="E273" s="4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8" customHeight="1">
      <c r="A274" s="21"/>
      <c r="B274" s="21"/>
      <c r="C274" s="21"/>
      <c r="D274" s="21"/>
      <c r="E274" s="4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8" customHeight="1">
      <c r="A275" s="21"/>
      <c r="B275" s="21"/>
      <c r="C275" s="21"/>
      <c r="D275" s="21"/>
      <c r="E275" s="4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8" customHeight="1">
      <c r="A276" s="21"/>
      <c r="B276" s="21"/>
      <c r="C276" s="21"/>
      <c r="D276" s="21"/>
      <c r="E276" s="4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8" customHeight="1">
      <c r="A277" s="21"/>
      <c r="B277" s="21"/>
      <c r="C277" s="21"/>
      <c r="D277" s="21"/>
      <c r="E277" s="4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8" customHeight="1">
      <c r="A278" s="21"/>
      <c r="B278" s="21"/>
      <c r="C278" s="21"/>
      <c r="D278" s="21"/>
      <c r="E278" s="4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8" customHeight="1">
      <c r="A279" s="21"/>
      <c r="B279" s="21"/>
      <c r="C279" s="21"/>
      <c r="D279" s="21"/>
      <c r="E279" s="4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8" customHeight="1">
      <c r="A280" s="21"/>
      <c r="B280" s="21"/>
      <c r="C280" s="21"/>
      <c r="D280" s="21"/>
      <c r="E280" s="4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8" customHeight="1">
      <c r="A281" s="21"/>
      <c r="B281" s="21"/>
      <c r="C281" s="21"/>
      <c r="D281" s="21"/>
      <c r="E281" s="4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8" customHeight="1">
      <c r="A282" s="21"/>
      <c r="B282" s="21"/>
      <c r="C282" s="21"/>
      <c r="D282" s="21"/>
      <c r="E282" s="4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8" customHeight="1">
      <c r="A283" s="21"/>
      <c r="B283" s="21"/>
      <c r="C283" s="21"/>
      <c r="D283" s="21"/>
      <c r="E283" s="4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8" customHeight="1">
      <c r="A284" s="21"/>
      <c r="B284" s="21"/>
      <c r="C284" s="21"/>
      <c r="D284" s="21"/>
      <c r="E284" s="4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8" customHeight="1">
      <c r="A285" s="21"/>
      <c r="B285" s="21"/>
      <c r="C285" s="21"/>
      <c r="D285" s="21"/>
      <c r="E285" s="4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8" customHeight="1">
      <c r="A286" s="21"/>
      <c r="B286" s="21"/>
      <c r="C286" s="21"/>
      <c r="D286" s="21"/>
      <c r="E286" s="4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8" customHeight="1">
      <c r="A287" s="21"/>
      <c r="B287" s="21"/>
      <c r="C287" s="21"/>
      <c r="D287" s="21"/>
      <c r="E287" s="4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8" customHeight="1">
      <c r="A288" s="21"/>
      <c r="B288" s="21"/>
      <c r="C288" s="21"/>
      <c r="D288" s="21"/>
      <c r="E288" s="4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8" customHeight="1">
      <c r="A289" s="21"/>
      <c r="B289" s="21"/>
      <c r="C289" s="21"/>
      <c r="D289" s="21"/>
      <c r="E289" s="4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8" customHeight="1">
      <c r="A290" s="21"/>
      <c r="B290" s="21"/>
      <c r="C290" s="21"/>
      <c r="D290" s="21"/>
      <c r="E290" s="4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8" customHeight="1">
      <c r="A291" s="21"/>
      <c r="B291" s="21"/>
      <c r="C291" s="21"/>
      <c r="D291" s="21"/>
      <c r="E291" s="4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8" customHeight="1">
      <c r="A292" s="21"/>
      <c r="B292" s="21"/>
      <c r="C292" s="21"/>
      <c r="D292" s="21"/>
      <c r="E292" s="4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8" customHeight="1">
      <c r="A293" s="21"/>
      <c r="B293" s="21"/>
      <c r="C293" s="21"/>
      <c r="D293" s="21"/>
      <c r="E293" s="4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8" customHeight="1">
      <c r="A294" s="21"/>
      <c r="B294" s="21"/>
      <c r="C294" s="21"/>
      <c r="D294" s="21"/>
      <c r="E294" s="4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8" customHeight="1">
      <c r="A295" s="21"/>
      <c r="B295" s="21"/>
      <c r="C295" s="21"/>
      <c r="D295" s="21"/>
      <c r="E295" s="4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8" customHeight="1">
      <c r="A296" s="21"/>
      <c r="B296" s="21"/>
      <c r="C296" s="21"/>
      <c r="D296" s="21"/>
      <c r="E296" s="4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8" customHeight="1">
      <c r="A297" s="21"/>
      <c r="B297" s="21"/>
      <c r="C297" s="21"/>
      <c r="D297" s="21"/>
      <c r="E297" s="4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8" customHeight="1">
      <c r="A298" s="21"/>
      <c r="B298" s="21"/>
      <c r="C298" s="21"/>
      <c r="D298" s="21"/>
      <c r="E298" s="4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8" customHeight="1">
      <c r="A299" s="21"/>
      <c r="B299" s="21"/>
      <c r="C299" s="21"/>
      <c r="D299" s="21"/>
      <c r="E299" s="4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8" customHeight="1">
      <c r="A300" s="21"/>
      <c r="B300" s="21"/>
      <c r="C300" s="21"/>
      <c r="D300" s="21"/>
      <c r="E300" s="4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8" customHeight="1">
      <c r="A301" s="21"/>
      <c r="B301" s="21"/>
      <c r="C301" s="21"/>
      <c r="D301" s="21"/>
      <c r="E301" s="4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8" customHeight="1">
      <c r="A302" s="21"/>
      <c r="B302" s="21"/>
      <c r="C302" s="21"/>
      <c r="D302" s="21"/>
      <c r="E302" s="4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8" customHeight="1">
      <c r="A303" s="21"/>
      <c r="B303" s="21"/>
      <c r="C303" s="21"/>
      <c r="D303" s="21"/>
      <c r="E303" s="4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8" customHeight="1">
      <c r="A304" s="21"/>
      <c r="B304" s="21"/>
      <c r="C304" s="21"/>
      <c r="D304" s="21"/>
      <c r="E304" s="4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8" customHeight="1">
      <c r="A305" s="21"/>
      <c r="B305" s="21"/>
      <c r="C305" s="21"/>
      <c r="D305" s="21"/>
      <c r="E305" s="4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8" customHeight="1">
      <c r="A306" s="21"/>
      <c r="B306" s="21"/>
      <c r="C306" s="21"/>
      <c r="D306" s="21"/>
      <c r="E306" s="4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8" customHeight="1">
      <c r="A307" s="21"/>
      <c r="B307" s="21"/>
      <c r="C307" s="21"/>
      <c r="D307" s="21"/>
      <c r="E307" s="4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8" customHeight="1">
      <c r="A308" s="21"/>
      <c r="B308" s="21"/>
      <c r="C308" s="21"/>
      <c r="D308" s="21"/>
      <c r="E308" s="4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8" customHeight="1">
      <c r="A309" s="21"/>
      <c r="B309" s="21"/>
      <c r="C309" s="21"/>
      <c r="D309" s="21"/>
      <c r="E309" s="4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8" customHeight="1">
      <c r="A310" s="21"/>
      <c r="B310" s="21"/>
      <c r="C310" s="21"/>
      <c r="D310" s="21"/>
      <c r="E310" s="4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8" customHeight="1">
      <c r="A311" s="21"/>
      <c r="B311" s="21"/>
      <c r="C311" s="21"/>
      <c r="D311" s="21"/>
      <c r="E311" s="4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8" customHeight="1">
      <c r="A312" s="21"/>
      <c r="B312" s="21"/>
      <c r="C312" s="21"/>
      <c r="D312" s="21"/>
      <c r="E312" s="4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8" customHeight="1">
      <c r="A313" s="21"/>
      <c r="B313" s="21"/>
      <c r="C313" s="21"/>
      <c r="D313" s="21"/>
      <c r="E313" s="4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8" customHeight="1">
      <c r="A314" s="21"/>
      <c r="B314" s="21"/>
      <c r="C314" s="21"/>
      <c r="D314" s="21"/>
      <c r="E314" s="4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8" customHeight="1">
      <c r="A315" s="21"/>
      <c r="B315" s="21"/>
      <c r="C315" s="21"/>
      <c r="D315" s="21"/>
      <c r="E315" s="4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8" customHeight="1">
      <c r="A316" s="21"/>
      <c r="B316" s="21"/>
      <c r="C316" s="21"/>
      <c r="D316" s="21"/>
      <c r="E316" s="4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8" customHeight="1">
      <c r="A317" s="21"/>
      <c r="B317" s="21"/>
      <c r="C317" s="21"/>
      <c r="D317" s="21"/>
      <c r="E317" s="4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8" customHeight="1">
      <c r="A318" s="21"/>
      <c r="B318" s="21"/>
      <c r="C318" s="21"/>
      <c r="D318" s="21"/>
      <c r="E318" s="4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8" customHeight="1">
      <c r="A319" s="21"/>
      <c r="B319" s="21"/>
      <c r="C319" s="21"/>
      <c r="D319" s="21"/>
      <c r="E319" s="4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8" customHeight="1">
      <c r="A320" s="21"/>
      <c r="B320" s="21"/>
      <c r="C320" s="21"/>
      <c r="D320" s="21"/>
      <c r="E320" s="4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8" customHeight="1">
      <c r="A321" s="21"/>
      <c r="B321" s="21"/>
      <c r="C321" s="21"/>
      <c r="D321" s="21"/>
      <c r="E321" s="4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8" customHeight="1">
      <c r="A322" s="21"/>
      <c r="B322" s="21"/>
      <c r="C322" s="21"/>
      <c r="D322" s="21"/>
      <c r="E322" s="4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8" customHeight="1">
      <c r="A323" s="21"/>
      <c r="B323" s="21"/>
      <c r="C323" s="21"/>
      <c r="D323" s="21"/>
      <c r="E323" s="4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8" customHeight="1">
      <c r="A324" s="21"/>
      <c r="B324" s="21"/>
      <c r="C324" s="21"/>
      <c r="D324" s="21"/>
      <c r="E324" s="4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8" customHeight="1">
      <c r="A325" s="21"/>
      <c r="B325" s="21"/>
      <c r="C325" s="21"/>
      <c r="D325" s="21"/>
      <c r="E325" s="4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8" customHeight="1">
      <c r="A326" s="21"/>
      <c r="B326" s="21"/>
      <c r="C326" s="21"/>
      <c r="D326" s="21"/>
      <c r="E326" s="4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8" customHeight="1">
      <c r="A327" s="21"/>
      <c r="B327" s="21"/>
      <c r="C327" s="21"/>
      <c r="D327" s="21"/>
      <c r="E327" s="4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8" customHeight="1">
      <c r="A328" s="21"/>
      <c r="B328" s="21"/>
      <c r="C328" s="21"/>
      <c r="D328" s="21"/>
      <c r="E328" s="4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8" customHeight="1">
      <c r="A329" s="21"/>
      <c r="B329" s="21"/>
      <c r="C329" s="21"/>
      <c r="D329" s="21"/>
      <c r="E329" s="4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8" customHeight="1">
      <c r="A330" s="21"/>
      <c r="B330" s="21"/>
      <c r="C330" s="21"/>
      <c r="D330" s="21"/>
      <c r="E330" s="4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8" customHeight="1">
      <c r="A331" s="21"/>
      <c r="B331" s="21"/>
      <c r="C331" s="21"/>
      <c r="D331" s="21"/>
      <c r="E331" s="4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8" customHeight="1">
      <c r="A332" s="21"/>
      <c r="B332" s="21"/>
      <c r="C332" s="21"/>
      <c r="D332" s="21"/>
      <c r="E332" s="4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8" customHeight="1">
      <c r="A333" s="21"/>
      <c r="B333" s="21"/>
      <c r="C333" s="21"/>
      <c r="D333" s="21"/>
      <c r="E333" s="4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8" customHeight="1">
      <c r="A334" s="21"/>
      <c r="B334" s="21"/>
      <c r="C334" s="21"/>
      <c r="D334" s="21"/>
      <c r="E334" s="4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8" customHeight="1">
      <c r="A335" s="21"/>
      <c r="B335" s="21"/>
      <c r="C335" s="21"/>
      <c r="D335" s="21"/>
      <c r="E335" s="4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8" customHeight="1">
      <c r="A336" s="21"/>
      <c r="B336" s="21"/>
      <c r="C336" s="21"/>
      <c r="D336" s="21"/>
      <c r="E336" s="4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8" customHeight="1">
      <c r="A337" s="21"/>
      <c r="B337" s="21"/>
      <c r="C337" s="21"/>
      <c r="D337" s="21"/>
      <c r="E337" s="4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8" customHeight="1">
      <c r="A338" s="21"/>
      <c r="B338" s="21"/>
      <c r="C338" s="21"/>
      <c r="D338" s="21"/>
      <c r="E338" s="4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8" customHeight="1">
      <c r="A339" s="21"/>
      <c r="B339" s="21"/>
      <c r="C339" s="21"/>
      <c r="D339" s="21"/>
      <c r="E339" s="4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8" customHeight="1">
      <c r="A340" s="21"/>
      <c r="B340" s="21"/>
      <c r="C340" s="21"/>
      <c r="D340" s="21"/>
      <c r="E340" s="4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8" customHeight="1">
      <c r="A341" s="21"/>
      <c r="B341" s="21"/>
      <c r="C341" s="21"/>
      <c r="D341" s="21"/>
      <c r="E341" s="4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8" customHeight="1">
      <c r="A342" s="21"/>
      <c r="B342" s="21"/>
      <c r="C342" s="21"/>
      <c r="D342" s="21"/>
      <c r="E342" s="4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8" customHeight="1">
      <c r="A343" s="21"/>
      <c r="B343" s="21"/>
      <c r="C343" s="21"/>
      <c r="D343" s="21"/>
      <c r="E343" s="4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8" customHeight="1">
      <c r="A344" s="21"/>
      <c r="B344" s="21"/>
      <c r="C344" s="21"/>
      <c r="D344" s="21"/>
      <c r="E344" s="4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8" customHeight="1">
      <c r="A345" s="21"/>
      <c r="B345" s="21"/>
      <c r="C345" s="21"/>
      <c r="D345" s="21"/>
      <c r="E345" s="4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8" customHeight="1">
      <c r="A346" s="21"/>
      <c r="B346" s="21"/>
      <c r="C346" s="21"/>
      <c r="D346" s="21"/>
      <c r="E346" s="4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8" customHeight="1">
      <c r="A347" s="21"/>
      <c r="B347" s="21"/>
      <c r="C347" s="21"/>
      <c r="D347" s="21"/>
      <c r="E347" s="4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8" customHeight="1">
      <c r="A348" s="21"/>
      <c r="B348" s="21"/>
      <c r="C348" s="21"/>
      <c r="D348" s="21"/>
      <c r="E348" s="4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8" customHeight="1">
      <c r="A349" s="21"/>
      <c r="B349" s="21"/>
      <c r="C349" s="21"/>
      <c r="D349" s="21"/>
      <c r="E349" s="4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8" customHeight="1">
      <c r="A350" s="21"/>
      <c r="B350" s="21"/>
      <c r="C350" s="21"/>
      <c r="D350" s="21"/>
      <c r="E350" s="4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8" customHeight="1">
      <c r="A351" s="21"/>
      <c r="B351" s="21"/>
      <c r="C351" s="21"/>
      <c r="D351" s="21"/>
      <c r="E351" s="4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8" customHeight="1">
      <c r="A352" s="21"/>
      <c r="B352" s="21"/>
      <c r="C352" s="21"/>
      <c r="D352" s="21"/>
      <c r="E352" s="4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8" customHeight="1">
      <c r="A353" s="21"/>
      <c r="B353" s="21"/>
      <c r="C353" s="21"/>
      <c r="D353" s="21"/>
      <c r="E353" s="4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8" customHeight="1">
      <c r="A354" s="21"/>
      <c r="B354" s="21"/>
      <c r="C354" s="21"/>
      <c r="D354" s="21"/>
      <c r="E354" s="4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8" customHeight="1">
      <c r="A355" s="21"/>
      <c r="B355" s="21"/>
      <c r="C355" s="21"/>
      <c r="D355" s="21"/>
      <c r="E355" s="4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8" customHeight="1">
      <c r="A356" s="21"/>
      <c r="B356" s="21"/>
      <c r="C356" s="21"/>
      <c r="D356" s="21"/>
      <c r="E356" s="4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8" customHeight="1">
      <c r="A357" s="21"/>
      <c r="B357" s="21"/>
      <c r="C357" s="21"/>
      <c r="D357" s="21"/>
      <c r="E357" s="4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8" customHeight="1">
      <c r="A358" s="21"/>
      <c r="B358" s="21"/>
      <c r="C358" s="21"/>
      <c r="D358" s="21"/>
      <c r="E358" s="4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8" customHeight="1">
      <c r="A359" s="21"/>
      <c r="B359" s="21"/>
      <c r="C359" s="21"/>
      <c r="D359" s="21"/>
      <c r="E359" s="4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8" customHeight="1">
      <c r="A360" s="21"/>
      <c r="B360" s="21"/>
      <c r="C360" s="21"/>
      <c r="D360" s="21"/>
      <c r="E360" s="4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8" customHeight="1">
      <c r="A361" s="21"/>
      <c r="B361" s="21"/>
      <c r="C361" s="21"/>
      <c r="D361" s="21"/>
      <c r="E361" s="4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8" customHeight="1">
      <c r="A362" s="21"/>
      <c r="B362" s="21"/>
      <c r="C362" s="21"/>
      <c r="D362" s="21"/>
      <c r="E362" s="4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8" customHeight="1">
      <c r="A363" s="21"/>
      <c r="B363" s="21"/>
      <c r="C363" s="21"/>
      <c r="D363" s="21"/>
      <c r="E363" s="4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8" customHeight="1">
      <c r="A364" s="21"/>
      <c r="B364" s="21"/>
      <c r="C364" s="21"/>
      <c r="D364" s="21"/>
      <c r="E364" s="4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8" customHeight="1">
      <c r="A365" s="21"/>
      <c r="B365" s="21"/>
      <c r="C365" s="21"/>
      <c r="D365" s="21"/>
      <c r="E365" s="4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8" customHeight="1">
      <c r="A366" s="21"/>
      <c r="B366" s="21"/>
      <c r="C366" s="21"/>
      <c r="D366" s="21"/>
      <c r="E366" s="4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8" customHeight="1">
      <c r="A367" s="21"/>
      <c r="B367" s="21"/>
      <c r="C367" s="21"/>
      <c r="D367" s="21"/>
      <c r="E367" s="4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8" customHeight="1">
      <c r="A368" s="21"/>
      <c r="B368" s="21"/>
      <c r="C368" s="21"/>
      <c r="D368" s="21"/>
      <c r="E368" s="4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8" customHeight="1">
      <c r="A369" s="21"/>
      <c r="B369" s="21"/>
      <c r="C369" s="21"/>
      <c r="D369" s="21"/>
      <c r="E369" s="4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8" customHeight="1">
      <c r="A370" s="21"/>
      <c r="B370" s="21"/>
      <c r="C370" s="21"/>
      <c r="D370" s="21"/>
      <c r="E370" s="4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8" customHeight="1">
      <c r="A371" s="21"/>
      <c r="B371" s="21"/>
      <c r="C371" s="21"/>
      <c r="D371" s="21"/>
      <c r="E371" s="4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8" customHeight="1">
      <c r="A372" s="21"/>
      <c r="B372" s="21"/>
      <c r="C372" s="21"/>
      <c r="D372" s="21"/>
      <c r="E372" s="4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8" customHeight="1">
      <c r="A373" s="21"/>
      <c r="B373" s="21"/>
      <c r="C373" s="21"/>
      <c r="D373" s="21"/>
      <c r="E373" s="4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8" customHeight="1">
      <c r="A374" s="21"/>
      <c r="B374" s="21"/>
      <c r="C374" s="21"/>
      <c r="D374" s="21"/>
      <c r="E374" s="4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8" customHeight="1">
      <c r="A375" s="21"/>
      <c r="B375" s="21"/>
      <c r="C375" s="21"/>
      <c r="D375" s="21"/>
      <c r="E375" s="4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8" customHeight="1">
      <c r="A376" s="21"/>
      <c r="B376" s="21"/>
      <c r="C376" s="21"/>
      <c r="D376" s="21"/>
      <c r="E376" s="4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8" customHeight="1">
      <c r="A377" s="21"/>
      <c r="B377" s="21"/>
      <c r="C377" s="21"/>
      <c r="D377" s="21"/>
      <c r="E377" s="4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8" customHeight="1">
      <c r="A378" s="21"/>
      <c r="B378" s="21"/>
      <c r="C378" s="21"/>
      <c r="D378" s="21"/>
      <c r="E378" s="4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8" customHeight="1">
      <c r="A379" s="21"/>
      <c r="B379" s="21"/>
      <c r="C379" s="21"/>
      <c r="D379" s="21"/>
      <c r="E379" s="4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8" customHeight="1">
      <c r="A380" s="21"/>
      <c r="B380" s="21"/>
      <c r="C380" s="21"/>
      <c r="D380" s="21"/>
      <c r="E380" s="4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8" customHeight="1">
      <c r="A381" s="21"/>
      <c r="B381" s="21"/>
      <c r="C381" s="21"/>
      <c r="D381" s="21"/>
      <c r="E381" s="4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8" customHeight="1">
      <c r="A382" s="21"/>
      <c r="B382" s="21"/>
      <c r="C382" s="21"/>
      <c r="D382" s="21"/>
      <c r="E382" s="4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8" customHeight="1">
      <c r="A383" s="21"/>
      <c r="B383" s="21"/>
      <c r="C383" s="21"/>
      <c r="D383" s="21"/>
      <c r="E383" s="4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8" customHeight="1">
      <c r="A384" s="21"/>
      <c r="B384" s="21"/>
      <c r="C384" s="21"/>
      <c r="D384" s="21"/>
      <c r="E384" s="4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8" customHeight="1">
      <c r="A385" s="21"/>
      <c r="B385" s="21"/>
      <c r="C385" s="21"/>
      <c r="D385" s="21"/>
      <c r="E385" s="4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8" customHeight="1">
      <c r="A386" s="21"/>
      <c r="B386" s="21"/>
      <c r="C386" s="21"/>
      <c r="D386" s="21"/>
      <c r="E386" s="4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8" customHeight="1">
      <c r="A387" s="21"/>
      <c r="B387" s="21"/>
      <c r="C387" s="21"/>
      <c r="D387" s="21"/>
      <c r="E387" s="4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8" customHeight="1">
      <c r="A388" s="21"/>
      <c r="B388" s="21"/>
      <c r="C388" s="21"/>
      <c r="D388" s="21"/>
      <c r="E388" s="4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8" customHeight="1">
      <c r="A389" s="21"/>
      <c r="B389" s="21"/>
      <c r="C389" s="21"/>
      <c r="D389" s="21"/>
      <c r="E389" s="4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8" customHeight="1">
      <c r="A390" s="21"/>
      <c r="B390" s="21"/>
      <c r="C390" s="21"/>
      <c r="D390" s="21"/>
      <c r="E390" s="4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8" customHeight="1">
      <c r="A391" s="21"/>
      <c r="B391" s="21"/>
      <c r="C391" s="21"/>
      <c r="D391" s="21"/>
      <c r="E391" s="4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8" customHeight="1">
      <c r="A392" s="21"/>
      <c r="B392" s="21"/>
      <c r="C392" s="21"/>
      <c r="D392" s="21"/>
      <c r="E392" s="4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8" customHeight="1">
      <c r="A393" s="21"/>
      <c r="B393" s="21"/>
      <c r="C393" s="21"/>
      <c r="D393" s="21"/>
      <c r="E393" s="4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8" customHeight="1">
      <c r="A394" s="21"/>
      <c r="B394" s="21"/>
      <c r="C394" s="21"/>
      <c r="D394" s="21"/>
      <c r="E394" s="4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8" customHeight="1">
      <c r="A395" s="21"/>
      <c r="B395" s="21"/>
      <c r="C395" s="21"/>
      <c r="D395" s="21"/>
      <c r="E395" s="4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8" customHeight="1">
      <c r="A396" s="21"/>
      <c r="B396" s="21"/>
      <c r="C396" s="21"/>
      <c r="D396" s="21"/>
      <c r="E396" s="4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8" customHeight="1">
      <c r="A397" s="21"/>
      <c r="B397" s="21"/>
      <c r="C397" s="21"/>
      <c r="D397" s="21"/>
      <c r="E397" s="4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8" customHeight="1">
      <c r="A398" s="21"/>
      <c r="B398" s="21"/>
      <c r="C398" s="21"/>
      <c r="D398" s="21"/>
      <c r="E398" s="4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8" customHeight="1">
      <c r="A399" s="21"/>
      <c r="B399" s="21"/>
      <c r="C399" s="21"/>
      <c r="D399" s="21"/>
      <c r="E399" s="4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8" customHeight="1">
      <c r="A400" s="21"/>
      <c r="B400" s="21"/>
      <c r="C400" s="21"/>
      <c r="D400" s="21"/>
      <c r="E400" s="4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8" customHeight="1">
      <c r="A401" s="21"/>
      <c r="B401" s="21"/>
      <c r="C401" s="21"/>
      <c r="D401" s="21"/>
      <c r="E401" s="4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8" customHeight="1">
      <c r="A402" s="21"/>
      <c r="B402" s="21"/>
      <c r="C402" s="21"/>
      <c r="D402" s="21"/>
      <c r="E402" s="4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8" customHeight="1">
      <c r="A403" s="21"/>
      <c r="B403" s="21"/>
      <c r="C403" s="21"/>
      <c r="D403" s="21"/>
      <c r="E403" s="4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8" customHeight="1">
      <c r="A404" s="21"/>
      <c r="B404" s="21"/>
      <c r="C404" s="21"/>
      <c r="D404" s="21"/>
      <c r="E404" s="4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8" customHeight="1">
      <c r="A405" s="21"/>
      <c r="B405" s="21"/>
      <c r="C405" s="21"/>
      <c r="D405" s="21"/>
      <c r="E405" s="4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8" customHeight="1">
      <c r="A406" s="21"/>
      <c r="B406" s="21"/>
      <c r="C406" s="21"/>
      <c r="D406" s="21"/>
      <c r="E406" s="4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8" customHeight="1">
      <c r="A407" s="21"/>
      <c r="B407" s="21"/>
      <c r="C407" s="21"/>
      <c r="D407" s="21"/>
      <c r="E407" s="4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8" customHeight="1">
      <c r="A408" s="21"/>
      <c r="B408" s="21"/>
      <c r="C408" s="21"/>
      <c r="D408" s="21"/>
      <c r="E408" s="4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8" customHeight="1">
      <c r="A409" s="21"/>
      <c r="B409" s="21"/>
      <c r="C409" s="21"/>
      <c r="D409" s="21"/>
      <c r="E409" s="4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8" customHeight="1">
      <c r="A410" s="21"/>
      <c r="B410" s="21"/>
      <c r="C410" s="21"/>
      <c r="D410" s="21"/>
      <c r="E410" s="4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8" customHeight="1">
      <c r="A411" s="21"/>
      <c r="B411" s="21"/>
      <c r="C411" s="21"/>
      <c r="D411" s="21"/>
      <c r="E411" s="4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8" customHeight="1">
      <c r="A412" s="21"/>
      <c r="B412" s="21"/>
      <c r="C412" s="21"/>
      <c r="D412" s="21"/>
      <c r="E412" s="4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8" customHeight="1">
      <c r="A413" s="21"/>
      <c r="B413" s="21"/>
      <c r="C413" s="21"/>
      <c r="D413" s="21"/>
      <c r="E413" s="4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8" customHeight="1">
      <c r="A414" s="21"/>
      <c r="B414" s="21"/>
      <c r="C414" s="21"/>
      <c r="D414" s="21"/>
      <c r="E414" s="4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8" customHeight="1">
      <c r="A415" s="21"/>
      <c r="B415" s="21"/>
      <c r="C415" s="21"/>
      <c r="D415" s="21"/>
      <c r="E415" s="4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8" customHeight="1">
      <c r="A416" s="21"/>
      <c r="B416" s="21"/>
      <c r="C416" s="21"/>
      <c r="D416" s="21"/>
      <c r="E416" s="4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8" customHeight="1">
      <c r="A417" s="21"/>
      <c r="B417" s="21"/>
      <c r="C417" s="21"/>
      <c r="D417" s="21"/>
      <c r="E417" s="4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8" customHeight="1">
      <c r="A418" s="21"/>
      <c r="B418" s="21"/>
      <c r="C418" s="21"/>
      <c r="D418" s="21"/>
      <c r="E418" s="4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8" customHeight="1">
      <c r="A419" s="21"/>
      <c r="B419" s="21"/>
      <c r="C419" s="21"/>
      <c r="D419" s="21"/>
      <c r="E419" s="4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8" customHeight="1">
      <c r="A420" s="21"/>
      <c r="B420" s="21"/>
      <c r="C420" s="21"/>
      <c r="D420" s="21"/>
      <c r="E420" s="4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8" customHeight="1">
      <c r="A421" s="21"/>
      <c r="B421" s="21"/>
      <c r="C421" s="21"/>
      <c r="D421" s="21"/>
      <c r="E421" s="4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8" customHeight="1">
      <c r="A422" s="21"/>
      <c r="B422" s="21"/>
      <c r="C422" s="21"/>
      <c r="D422" s="21"/>
      <c r="E422" s="4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8" customHeight="1">
      <c r="A423" s="21"/>
      <c r="B423" s="21"/>
      <c r="C423" s="21"/>
      <c r="D423" s="21"/>
      <c r="E423" s="4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8" customHeight="1">
      <c r="A424" s="21"/>
      <c r="B424" s="21"/>
      <c r="C424" s="21"/>
      <c r="D424" s="21"/>
      <c r="E424" s="4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8" customHeight="1">
      <c r="A425" s="21"/>
      <c r="B425" s="21"/>
      <c r="C425" s="21"/>
      <c r="D425" s="21"/>
      <c r="E425" s="4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8" customHeight="1">
      <c r="A426" s="21"/>
      <c r="B426" s="21"/>
      <c r="C426" s="21"/>
      <c r="D426" s="21"/>
      <c r="E426" s="4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8" customHeight="1">
      <c r="A427" s="21"/>
      <c r="B427" s="21"/>
      <c r="C427" s="21"/>
      <c r="D427" s="21"/>
      <c r="E427" s="4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8" customHeight="1">
      <c r="A428" s="21"/>
      <c r="B428" s="21"/>
      <c r="C428" s="21"/>
      <c r="D428" s="21"/>
      <c r="E428" s="4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8" customHeight="1">
      <c r="A429" s="21"/>
      <c r="B429" s="21"/>
      <c r="C429" s="21"/>
      <c r="D429" s="21"/>
      <c r="E429" s="4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8" customHeight="1">
      <c r="A430" s="21"/>
      <c r="B430" s="21"/>
      <c r="C430" s="21"/>
      <c r="D430" s="21"/>
      <c r="E430" s="4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8" customHeight="1">
      <c r="A431" s="21"/>
      <c r="B431" s="21"/>
      <c r="C431" s="21"/>
      <c r="D431" s="21"/>
      <c r="E431" s="4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8" customHeight="1">
      <c r="A432" s="21"/>
      <c r="B432" s="21"/>
      <c r="C432" s="21"/>
      <c r="D432" s="21"/>
      <c r="E432" s="4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8" customHeight="1">
      <c r="A433" s="21"/>
      <c r="B433" s="21"/>
      <c r="C433" s="21"/>
      <c r="D433" s="21"/>
      <c r="E433" s="4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8" customHeight="1">
      <c r="A434" s="21"/>
      <c r="B434" s="21"/>
      <c r="C434" s="21"/>
      <c r="D434" s="21"/>
      <c r="E434" s="4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8" customHeight="1">
      <c r="A435" s="21"/>
      <c r="B435" s="21"/>
      <c r="C435" s="21"/>
      <c r="D435" s="21"/>
      <c r="E435" s="4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8" customHeight="1">
      <c r="A436" s="21"/>
      <c r="B436" s="21"/>
      <c r="C436" s="21"/>
      <c r="D436" s="21"/>
      <c r="E436" s="4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8" customHeight="1">
      <c r="A437" s="21"/>
      <c r="B437" s="21"/>
      <c r="C437" s="21"/>
      <c r="D437" s="21"/>
      <c r="E437" s="4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8" customHeight="1">
      <c r="A438" s="21"/>
      <c r="B438" s="21"/>
      <c r="C438" s="21"/>
      <c r="D438" s="21"/>
      <c r="E438" s="4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8" customHeight="1">
      <c r="A439" s="21"/>
      <c r="B439" s="21"/>
      <c r="C439" s="21"/>
      <c r="D439" s="21"/>
      <c r="E439" s="4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8" customHeight="1">
      <c r="A440" s="21"/>
      <c r="B440" s="21"/>
      <c r="C440" s="21"/>
      <c r="D440" s="21"/>
      <c r="E440" s="4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8" customHeight="1">
      <c r="A441" s="21"/>
      <c r="B441" s="21"/>
      <c r="C441" s="21"/>
      <c r="D441" s="21"/>
      <c r="E441" s="4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8" customHeight="1">
      <c r="A442" s="21"/>
      <c r="B442" s="21"/>
      <c r="C442" s="21"/>
      <c r="D442" s="21"/>
      <c r="E442" s="4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8" customHeight="1">
      <c r="A443" s="21"/>
      <c r="B443" s="21"/>
      <c r="C443" s="21"/>
      <c r="D443" s="21"/>
      <c r="E443" s="4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8" customHeight="1">
      <c r="A444" s="21"/>
      <c r="B444" s="21"/>
      <c r="C444" s="21"/>
      <c r="D444" s="21"/>
      <c r="E444" s="4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8" customHeight="1">
      <c r="A445" s="21"/>
      <c r="B445" s="21"/>
      <c r="C445" s="21"/>
      <c r="D445" s="21"/>
      <c r="E445" s="4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8" customHeight="1">
      <c r="A446" s="21"/>
      <c r="B446" s="21"/>
      <c r="C446" s="21"/>
      <c r="D446" s="21"/>
      <c r="E446" s="4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8" customHeight="1">
      <c r="A447" s="21"/>
      <c r="B447" s="21"/>
      <c r="C447" s="21"/>
      <c r="D447" s="21"/>
      <c r="E447" s="4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8" customHeight="1">
      <c r="A448" s="21"/>
      <c r="B448" s="21"/>
      <c r="C448" s="21"/>
      <c r="D448" s="21"/>
      <c r="E448" s="4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8" customHeight="1">
      <c r="A449" s="21"/>
      <c r="B449" s="21"/>
      <c r="C449" s="21"/>
      <c r="D449" s="21"/>
      <c r="E449" s="4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8" customHeight="1">
      <c r="A450" s="21"/>
      <c r="B450" s="21"/>
      <c r="C450" s="21"/>
      <c r="D450" s="21"/>
      <c r="E450" s="4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8" customHeight="1">
      <c r="A451" s="21"/>
      <c r="B451" s="21"/>
      <c r="C451" s="21"/>
      <c r="D451" s="21"/>
      <c r="E451" s="4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8" customHeight="1">
      <c r="A452" s="21"/>
      <c r="B452" s="21"/>
      <c r="C452" s="21"/>
      <c r="D452" s="21"/>
      <c r="E452" s="4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8" customHeight="1">
      <c r="A453" s="21"/>
      <c r="B453" s="21"/>
      <c r="C453" s="21"/>
      <c r="D453" s="21"/>
      <c r="E453" s="4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8" customHeight="1">
      <c r="A454" s="21"/>
      <c r="B454" s="21"/>
      <c r="C454" s="21"/>
      <c r="D454" s="21"/>
      <c r="E454" s="4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8" customHeight="1">
      <c r="A455" s="21"/>
      <c r="B455" s="21"/>
      <c r="C455" s="21"/>
      <c r="D455" s="21"/>
      <c r="E455" s="4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8" customHeight="1">
      <c r="A456" s="21"/>
      <c r="B456" s="21"/>
      <c r="C456" s="21"/>
      <c r="D456" s="21"/>
      <c r="E456" s="4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8" customHeight="1">
      <c r="A457" s="21"/>
      <c r="B457" s="21"/>
      <c r="C457" s="21"/>
      <c r="D457" s="21"/>
      <c r="E457" s="4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8" customHeight="1">
      <c r="A458" s="21"/>
      <c r="B458" s="21"/>
      <c r="C458" s="21"/>
      <c r="D458" s="21"/>
      <c r="E458" s="4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8" customHeight="1">
      <c r="A459" s="21"/>
      <c r="B459" s="21"/>
      <c r="C459" s="21"/>
      <c r="D459" s="21"/>
      <c r="E459" s="4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8" customHeight="1">
      <c r="A460" s="21"/>
      <c r="B460" s="21"/>
      <c r="C460" s="21"/>
      <c r="D460" s="21"/>
      <c r="E460" s="4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8" customHeight="1">
      <c r="A461" s="21"/>
      <c r="B461" s="21"/>
      <c r="C461" s="21"/>
      <c r="D461" s="21"/>
      <c r="E461" s="4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8" customHeight="1">
      <c r="A462" s="21"/>
      <c r="B462" s="21"/>
      <c r="C462" s="21"/>
      <c r="D462" s="21"/>
      <c r="E462" s="4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8" customHeight="1">
      <c r="A463" s="21"/>
      <c r="B463" s="21"/>
      <c r="C463" s="21"/>
      <c r="D463" s="21"/>
      <c r="E463" s="4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8" customHeight="1">
      <c r="A464" s="21"/>
      <c r="B464" s="21"/>
      <c r="C464" s="21"/>
      <c r="D464" s="21"/>
      <c r="E464" s="4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8" customHeight="1">
      <c r="A465" s="21"/>
      <c r="B465" s="21"/>
      <c r="C465" s="21"/>
      <c r="D465" s="21"/>
      <c r="E465" s="4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8" customHeight="1">
      <c r="A466" s="21"/>
      <c r="B466" s="21"/>
      <c r="C466" s="21"/>
      <c r="D466" s="21"/>
      <c r="E466" s="4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8" customHeight="1">
      <c r="A467" s="21"/>
      <c r="B467" s="21"/>
      <c r="C467" s="21"/>
      <c r="D467" s="21"/>
      <c r="E467" s="4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8" customHeight="1">
      <c r="A468" s="21"/>
      <c r="B468" s="21"/>
      <c r="C468" s="21"/>
      <c r="D468" s="21"/>
      <c r="E468" s="4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8" customHeight="1">
      <c r="A469" s="21"/>
      <c r="B469" s="21"/>
      <c r="C469" s="21"/>
      <c r="D469" s="21"/>
      <c r="E469" s="4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8" customHeight="1">
      <c r="A470" s="21"/>
      <c r="B470" s="21"/>
      <c r="C470" s="21"/>
      <c r="D470" s="21"/>
      <c r="E470" s="4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8" customHeight="1">
      <c r="A471" s="21"/>
      <c r="B471" s="21"/>
      <c r="C471" s="21"/>
      <c r="D471" s="21"/>
      <c r="E471" s="4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8" customHeight="1">
      <c r="A472" s="21"/>
      <c r="B472" s="21"/>
      <c r="C472" s="21"/>
      <c r="D472" s="21"/>
      <c r="E472" s="4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8" customHeight="1">
      <c r="A473" s="21"/>
      <c r="B473" s="21"/>
      <c r="C473" s="21"/>
      <c r="D473" s="21"/>
      <c r="E473" s="4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8" customHeight="1">
      <c r="A474" s="21"/>
      <c r="B474" s="21"/>
      <c r="C474" s="21"/>
      <c r="D474" s="21"/>
      <c r="E474" s="4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8" customHeight="1">
      <c r="A475" s="21"/>
      <c r="B475" s="21"/>
      <c r="C475" s="21"/>
      <c r="D475" s="21"/>
      <c r="E475" s="4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8" customHeight="1">
      <c r="A476" s="21"/>
      <c r="B476" s="21"/>
      <c r="C476" s="21"/>
      <c r="D476" s="21"/>
      <c r="E476" s="4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8" customHeight="1">
      <c r="A477" s="21"/>
      <c r="B477" s="21"/>
      <c r="C477" s="21"/>
      <c r="D477" s="21"/>
      <c r="E477" s="4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8" customHeight="1">
      <c r="A478" s="21"/>
      <c r="B478" s="21"/>
      <c r="C478" s="21"/>
      <c r="D478" s="21"/>
      <c r="E478" s="4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8" customHeight="1">
      <c r="A479" s="21"/>
      <c r="B479" s="21"/>
      <c r="C479" s="21"/>
      <c r="D479" s="21"/>
      <c r="E479" s="4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8" customHeight="1">
      <c r="A480" s="21"/>
      <c r="B480" s="21"/>
      <c r="C480" s="21"/>
      <c r="D480" s="21"/>
      <c r="E480" s="4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8" customHeight="1">
      <c r="A481" s="21"/>
      <c r="B481" s="21"/>
      <c r="C481" s="21"/>
      <c r="D481" s="21"/>
      <c r="E481" s="4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8" customHeight="1">
      <c r="A482" s="21"/>
      <c r="B482" s="21"/>
      <c r="C482" s="21"/>
      <c r="D482" s="21"/>
      <c r="E482" s="4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8" customHeight="1">
      <c r="A483" s="21"/>
      <c r="B483" s="21"/>
      <c r="C483" s="21"/>
      <c r="D483" s="21"/>
      <c r="E483" s="4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8" customHeight="1">
      <c r="A484" s="21"/>
      <c r="B484" s="21"/>
      <c r="C484" s="21"/>
      <c r="D484" s="21"/>
      <c r="E484" s="4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8" customHeight="1">
      <c r="A485" s="21"/>
      <c r="B485" s="21"/>
      <c r="C485" s="21"/>
      <c r="D485" s="21"/>
      <c r="E485" s="4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8" customHeight="1">
      <c r="A486" s="21"/>
      <c r="B486" s="21"/>
      <c r="C486" s="21"/>
      <c r="D486" s="21"/>
      <c r="E486" s="4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8" customHeight="1">
      <c r="A487" s="21"/>
      <c r="B487" s="21"/>
      <c r="C487" s="21"/>
      <c r="D487" s="21"/>
      <c r="E487" s="4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8" customHeight="1">
      <c r="A488" s="21"/>
      <c r="B488" s="21"/>
      <c r="C488" s="21"/>
      <c r="D488" s="21"/>
      <c r="E488" s="4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8" customHeight="1">
      <c r="A489" s="21"/>
      <c r="B489" s="21"/>
      <c r="C489" s="21"/>
      <c r="D489" s="21"/>
      <c r="E489" s="4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8" customHeight="1">
      <c r="A490" s="21"/>
      <c r="B490" s="21"/>
      <c r="C490" s="21"/>
      <c r="D490" s="21"/>
      <c r="E490" s="4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8" customHeight="1">
      <c r="A491" s="21"/>
      <c r="B491" s="21"/>
      <c r="C491" s="21"/>
      <c r="D491" s="21"/>
      <c r="E491" s="4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8" customHeight="1">
      <c r="A492" s="21"/>
      <c r="B492" s="21"/>
      <c r="C492" s="21"/>
      <c r="D492" s="21"/>
      <c r="E492" s="4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8" customHeight="1">
      <c r="A493" s="21"/>
      <c r="B493" s="21"/>
      <c r="C493" s="21"/>
      <c r="D493" s="21"/>
      <c r="E493" s="4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8" customHeight="1">
      <c r="A494" s="21"/>
      <c r="B494" s="21"/>
      <c r="C494" s="21"/>
      <c r="D494" s="21"/>
      <c r="E494" s="4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8" customHeight="1">
      <c r="A495" s="21"/>
      <c r="B495" s="21"/>
      <c r="C495" s="21"/>
      <c r="D495" s="21"/>
      <c r="E495" s="4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8" customHeight="1">
      <c r="A496" s="21"/>
      <c r="B496" s="21"/>
      <c r="C496" s="21"/>
      <c r="D496" s="21"/>
      <c r="E496" s="4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8" customHeight="1">
      <c r="A497" s="21"/>
      <c r="B497" s="21"/>
      <c r="C497" s="21"/>
      <c r="D497" s="21"/>
      <c r="E497" s="4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8" customHeight="1">
      <c r="A498" s="21"/>
      <c r="B498" s="21"/>
      <c r="C498" s="21"/>
      <c r="D498" s="21"/>
      <c r="E498" s="4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8" customHeight="1">
      <c r="A499" s="21"/>
      <c r="B499" s="21"/>
      <c r="C499" s="21"/>
      <c r="D499" s="21"/>
      <c r="E499" s="4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8" customHeight="1">
      <c r="A500" s="21"/>
      <c r="B500" s="21"/>
      <c r="C500" s="21"/>
      <c r="D500" s="21"/>
      <c r="E500" s="4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8" customHeight="1">
      <c r="A501" s="21"/>
      <c r="B501" s="21"/>
      <c r="C501" s="21"/>
      <c r="D501" s="21"/>
      <c r="E501" s="4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8" customHeight="1">
      <c r="A502" s="21"/>
      <c r="B502" s="21"/>
      <c r="C502" s="21"/>
      <c r="D502" s="21"/>
      <c r="E502" s="4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8" customHeight="1">
      <c r="A503" s="21"/>
      <c r="B503" s="21"/>
      <c r="C503" s="21"/>
      <c r="D503" s="21"/>
      <c r="E503" s="4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8" customHeight="1">
      <c r="A504" s="21"/>
      <c r="B504" s="21"/>
      <c r="C504" s="21"/>
      <c r="D504" s="21"/>
      <c r="E504" s="4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8" customHeight="1">
      <c r="A505" s="21"/>
      <c r="B505" s="21"/>
      <c r="C505" s="21"/>
      <c r="D505" s="21"/>
      <c r="E505" s="4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8" customHeight="1">
      <c r="A506" s="21"/>
      <c r="B506" s="21"/>
      <c r="C506" s="21"/>
      <c r="D506" s="21"/>
      <c r="E506" s="4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8" customHeight="1">
      <c r="A507" s="21"/>
      <c r="B507" s="21"/>
      <c r="C507" s="21"/>
      <c r="D507" s="21"/>
      <c r="E507" s="4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8" customHeight="1">
      <c r="A508" s="21"/>
      <c r="B508" s="21"/>
      <c r="C508" s="21"/>
      <c r="D508" s="21"/>
      <c r="E508" s="4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8" customHeight="1">
      <c r="A509" s="21"/>
      <c r="B509" s="21"/>
      <c r="C509" s="21"/>
      <c r="D509" s="21"/>
      <c r="E509" s="4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8" customHeight="1">
      <c r="A510" s="21"/>
      <c r="B510" s="21"/>
      <c r="C510" s="21"/>
      <c r="D510" s="21"/>
      <c r="E510" s="4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8" customHeight="1">
      <c r="A511" s="21"/>
      <c r="B511" s="21"/>
      <c r="C511" s="21"/>
      <c r="D511" s="21"/>
      <c r="E511" s="4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8" customHeight="1">
      <c r="A512" s="21"/>
      <c r="B512" s="21"/>
      <c r="C512" s="21"/>
      <c r="D512" s="21"/>
      <c r="E512" s="4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8" customHeight="1">
      <c r="A513" s="21"/>
      <c r="B513" s="21"/>
      <c r="C513" s="21"/>
      <c r="D513" s="21"/>
      <c r="E513" s="4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8" customHeight="1">
      <c r="A514" s="21"/>
      <c r="B514" s="21"/>
      <c r="C514" s="21"/>
      <c r="D514" s="21"/>
      <c r="E514" s="4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8" customHeight="1">
      <c r="A515" s="21"/>
      <c r="B515" s="21"/>
      <c r="C515" s="21"/>
      <c r="D515" s="21"/>
      <c r="E515" s="4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8" customHeight="1">
      <c r="A516" s="21"/>
      <c r="B516" s="21"/>
      <c r="C516" s="21"/>
      <c r="D516" s="21"/>
      <c r="E516" s="4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8" customHeight="1">
      <c r="A517" s="21"/>
      <c r="B517" s="21"/>
      <c r="C517" s="21"/>
      <c r="D517" s="21"/>
      <c r="E517" s="4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8" customHeight="1">
      <c r="A518" s="21"/>
      <c r="B518" s="21"/>
      <c r="C518" s="21"/>
      <c r="D518" s="21"/>
      <c r="E518" s="4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8" customHeight="1">
      <c r="A519" s="21"/>
      <c r="B519" s="21"/>
      <c r="C519" s="21"/>
      <c r="D519" s="21"/>
      <c r="E519" s="4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8" customHeight="1">
      <c r="A520" s="21"/>
      <c r="B520" s="21"/>
      <c r="C520" s="21"/>
      <c r="D520" s="21"/>
      <c r="E520" s="4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8" customHeight="1">
      <c r="A521" s="21"/>
      <c r="B521" s="21"/>
      <c r="C521" s="21"/>
      <c r="D521" s="21"/>
      <c r="E521" s="4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8" customHeight="1">
      <c r="A522" s="21"/>
      <c r="B522" s="21"/>
      <c r="C522" s="21"/>
      <c r="D522" s="21"/>
      <c r="E522" s="4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8" customHeight="1">
      <c r="A523" s="21"/>
      <c r="B523" s="21"/>
      <c r="C523" s="21"/>
      <c r="D523" s="21"/>
      <c r="E523" s="4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8" customHeight="1">
      <c r="A524" s="21"/>
      <c r="B524" s="21"/>
      <c r="C524" s="21"/>
      <c r="D524" s="21"/>
      <c r="E524" s="4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8" customHeight="1">
      <c r="A525" s="21"/>
      <c r="B525" s="21"/>
      <c r="C525" s="21"/>
      <c r="D525" s="21"/>
      <c r="E525" s="4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8" customHeight="1">
      <c r="A526" s="21"/>
      <c r="B526" s="21"/>
      <c r="C526" s="21"/>
      <c r="D526" s="21"/>
      <c r="E526" s="4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8" customHeight="1">
      <c r="A527" s="21"/>
      <c r="B527" s="21"/>
      <c r="C527" s="21"/>
      <c r="D527" s="21"/>
      <c r="E527" s="4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8" customHeight="1">
      <c r="A528" s="21"/>
      <c r="B528" s="21"/>
      <c r="C528" s="21"/>
      <c r="D528" s="21"/>
      <c r="E528" s="4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8" customHeight="1">
      <c r="A529" s="21"/>
      <c r="B529" s="21"/>
      <c r="C529" s="21"/>
      <c r="D529" s="21"/>
      <c r="E529" s="4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8" customHeight="1">
      <c r="A530" s="21"/>
      <c r="B530" s="21"/>
      <c r="C530" s="21"/>
      <c r="D530" s="21"/>
      <c r="E530" s="4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8" customHeight="1">
      <c r="A531" s="21"/>
      <c r="B531" s="21"/>
      <c r="C531" s="21"/>
      <c r="D531" s="21"/>
      <c r="E531" s="4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8" customHeight="1">
      <c r="A532" s="21"/>
      <c r="B532" s="21"/>
      <c r="C532" s="21"/>
      <c r="D532" s="21"/>
      <c r="E532" s="4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8" customHeight="1">
      <c r="A533" s="21"/>
      <c r="B533" s="21"/>
      <c r="C533" s="21"/>
      <c r="D533" s="21"/>
      <c r="E533" s="4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8" customHeight="1">
      <c r="A534" s="21"/>
      <c r="B534" s="21"/>
      <c r="C534" s="21"/>
      <c r="D534" s="21"/>
      <c r="E534" s="4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8" customHeight="1">
      <c r="A535" s="21"/>
      <c r="B535" s="21"/>
      <c r="C535" s="21"/>
      <c r="D535" s="21"/>
      <c r="E535" s="4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8" customHeight="1">
      <c r="A536" s="21"/>
      <c r="B536" s="21"/>
      <c r="C536" s="21"/>
      <c r="D536" s="21"/>
      <c r="E536" s="4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8" customHeight="1">
      <c r="A537" s="21"/>
      <c r="B537" s="21"/>
      <c r="C537" s="21"/>
      <c r="D537" s="21"/>
      <c r="E537" s="4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8" customHeight="1">
      <c r="A538" s="21"/>
      <c r="B538" s="21"/>
      <c r="C538" s="21"/>
      <c r="D538" s="21"/>
      <c r="E538" s="4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8" customHeight="1">
      <c r="A539" s="21"/>
      <c r="B539" s="21"/>
      <c r="C539" s="21"/>
      <c r="D539" s="21"/>
      <c r="E539" s="4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8" customHeight="1">
      <c r="A540" s="21"/>
      <c r="B540" s="21"/>
      <c r="C540" s="21"/>
      <c r="D540" s="21"/>
      <c r="E540" s="4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8" customHeight="1">
      <c r="A541" s="21"/>
      <c r="B541" s="21"/>
      <c r="C541" s="21"/>
      <c r="D541" s="21"/>
      <c r="E541" s="4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8" customHeight="1">
      <c r="A542" s="21"/>
      <c r="B542" s="21"/>
      <c r="C542" s="21"/>
      <c r="D542" s="21"/>
      <c r="E542" s="4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8" customHeight="1">
      <c r="A543" s="21"/>
      <c r="B543" s="21"/>
      <c r="C543" s="21"/>
      <c r="D543" s="21"/>
      <c r="E543" s="4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8" customHeight="1">
      <c r="A544" s="21"/>
      <c r="B544" s="21"/>
      <c r="C544" s="21"/>
      <c r="D544" s="21"/>
      <c r="E544" s="4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8" customHeight="1">
      <c r="A545" s="21"/>
      <c r="B545" s="21"/>
      <c r="C545" s="21"/>
      <c r="D545" s="21"/>
      <c r="E545" s="4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8" customHeight="1">
      <c r="A546" s="21"/>
      <c r="B546" s="21"/>
      <c r="C546" s="21"/>
      <c r="D546" s="21"/>
      <c r="E546" s="4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8" customHeight="1">
      <c r="A547" s="21"/>
      <c r="B547" s="21"/>
      <c r="C547" s="21"/>
      <c r="D547" s="21"/>
      <c r="E547" s="4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8" customHeight="1">
      <c r="A548" s="21"/>
      <c r="B548" s="21"/>
      <c r="C548" s="21"/>
      <c r="D548" s="21"/>
      <c r="E548" s="4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8" customHeight="1">
      <c r="A549" s="21"/>
      <c r="B549" s="21"/>
      <c r="C549" s="21"/>
      <c r="D549" s="21"/>
      <c r="E549" s="4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8" customHeight="1">
      <c r="A550" s="21"/>
      <c r="B550" s="21"/>
      <c r="C550" s="21"/>
      <c r="D550" s="21"/>
      <c r="E550" s="4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8" customHeight="1">
      <c r="A551" s="21"/>
      <c r="B551" s="21"/>
      <c r="C551" s="21"/>
      <c r="D551" s="21"/>
      <c r="E551" s="4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8" customHeight="1">
      <c r="A552" s="21"/>
      <c r="B552" s="21"/>
      <c r="C552" s="21"/>
      <c r="D552" s="21"/>
      <c r="E552" s="4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8" customHeight="1">
      <c r="A553" s="21"/>
      <c r="B553" s="21"/>
      <c r="C553" s="21"/>
      <c r="D553" s="21"/>
      <c r="E553" s="4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8" customHeight="1">
      <c r="A554" s="21"/>
      <c r="B554" s="21"/>
      <c r="C554" s="21"/>
      <c r="D554" s="21"/>
      <c r="E554" s="4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8" customHeight="1">
      <c r="A555" s="21"/>
      <c r="B555" s="21"/>
      <c r="C555" s="21"/>
      <c r="D555" s="21"/>
      <c r="E555" s="4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8" customHeight="1">
      <c r="A556" s="21"/>
      <c r="B556" s="21"/>
      <c r="C556" s="21"/>
      <c r="D556" s="21"/>
      <c r="E556" s="4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8" customHeight="1">
      <c r="A557" s="21"/>
      <c r="B557" s="21"/>
      <c r="C557" s="21"/>
      <c r="D557" s="21"/>
      <c r="E557" s="4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8" customHeight="1">
      <c r="A558" s="21"/>
      <c r="B558" s="21"/>
      <c r="C558" s="21"/>
      <c r="D558" s="21"/>
      <c r="E558" s="4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8" customHeight="1">
      <c r="A559" s="21"/>
      <c r="B559" s="21"/>
      <c r="C559" s="21"/>
      <c r="D559" s="21"/>
      <c r="E559" s="4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8" customHeight="1">
      <c r="A560" s="21"/>
      <c r="B560" s="21"/>
      <c r="C560" s="21"/>
      <c r="D560" s="21"/>
      <c r="E560" s="4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8" customHeight="1">
      <c r="A561" s="21"/>
      <c r="B561" s="21"/>
      <c r="C561" s="21"/>
      <c r="D561" s="21"/>
      <c r="E561" s="4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8" customHeight="1">
      <c r="A562" s="21"/>
      <c r="B562" s="21"/>
      <c r="C562" s="21"/>
      <c r="D562" s="21"/>
      <c r="E562" s="4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8" customHeight="1">
      <c r="A563" s="21"/>
      <c r="B563" s="21"/>
      <c r="C563" s="21"/>
      <c r="D563" s="21"/>
      <c r="E563" s="4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8" customHeight="1">
      <c r="A564" s="21"/>
      <c r="B564" s="21"/>
      <c r="C564" s="21"/>
      <c r="D564" s="21"/>
      <c r="E564" s="4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8" customHeight="1">
      <c r="A565" s="21"/>
      <c r="B565" s="21"/>
      <c r="C565" s="21"/>
      <c r="D565" s="21"/>
      <c r="E565" s="4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8" customHeight="1">
      <c r="A566" s="21"/>
      <c r="B566" s="21"/>
      <c r="C566" s="21"/>
      <c r="D566" s="21"/>
      <c r="E566" s="4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8" customHeight="1">
      <c r="A567" s="21"/>
      <c r="B567" s="21"/>
      <c r="C567" s="21"/>
      <c r="D567" s="21"/>
      <c r="E567" s="4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8" customHeight="1">
      <c r="A568" s="21"/>
      <c r="B568" s="21"/>
      <c r="C568" s="21"/>
      <c r="D568" s="21"/>
      <c r="E568" s="4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8" customHeight="1">
      <c r="A569" s="21"/>
      <c r="B569" s="21"/>
      <c r="C569" s="21"/>
      <c r="D569" s="21"/>
      <c r="E569" s="4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8" customHeight="1">
      <c r="A570" s="21"/>
      <c r="B570" s="21"/>
      <c r="C570" s="21"/>
      <c r="D570" s="21"/>
      <c r="E570" s="4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8" customHeight="1">
      <c r="A571" s="21"/>
      <c r="B571" s="21"/>
      <c r="C571" s="21"/>
      <c r="D571" s="21"/>
      <c r="E571" s="4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8" customHeight="1">
      <c r="A572" s="21"/>
      <c r="B572" s="21"/>
      <c r="C572" s="21"/>
      <c r="D572" s="21"/>
      <c r="E572" s="4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8" customHeight="1">
      <c r="A573" s="21"/>
      <c r="B573" s="21"/>
      <c r="C573" s="21"/>
      <c r="D573" s="21"/>
      <c r="E573" s="4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8" customHeight="1">
      <c r="A574" s="21"/>
      <c r="B574" s="21"/>
      <c r="C574" s="21"/>
      <c r="D574" s="21"/>
      <c r="E574" s="4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8" customHeight="1">
      <c r="A575" s="21"/>
      <c r="B575" s="21"/>
      <c r="C575" s="21"/>
      <c r="D575" s="21"/>
      <c r="E575" s="4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8" customHeight="1">
      <c r="A576" s="21"/>
      <c r="B576" s="21"/>
      <c r="C576" s="21"/>
      <c r="D576" s="21"/>
      <c r="E576" s="4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8" customHeight="1">
      <c r="A577" s="21"/>
      <c r="B577" s="21"/>
      <c r="C577" s="21"/>
      <c r="D577" s="21"/>
      <c r="E577" s="4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8" customHeight="1">
      <c r="A578" s="21"/>
      <c r="B578" s="21"/>
      <c r="C578" s="21"/>
      <c r="D578" s="21"/>
      <c r="E578" s="4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8" customHeight="1">
      <c r="A579" s="21"/>
      <c r="B579" s="21"/>
      <c r="C579" s="21"/>
      <c r="D579" s="21"/>
      <c r="E579" s="4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8" customHeight="1">
      <c r="A580" s="21"/>
      <c r="B580" s="21"/>
      <c r="C580" s="21"/>
      <c r="D580" s="21"/>
      <c r="E580" s="4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8" customHeight="1">
      <c r="A581" s="21"/>
      <c r="B581" s="21"/>
      <c r="C581" s="21"/>
      <c r="D581" s="21"/>
      <c r="E581" s="4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8" customHeight="1">
      <c r="A582" s="21"/>
      <c r="B582" s="21"/>
      <c r="C582" s="21"/>
      <c r="D582" s="21"/>
      <c r="E582" s="4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8" customHeight="1">
      <c r="A583" s="21"/>
      <c r="B583" s="21"/>
      <c r="C583" s="21"/>
      <c r="D583" s="21"/>
      <c r="E583" s="4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8" customHeight="1">
      <c r="A584" s="21"/>
      <c r="B584" s="21"/>
      <c r="C584" s="21"/>
      <c r="D584" s="21"/>
      <c r="E584" s="4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8" customHeight="1">
      <c r="A585" s="21"/>
      <c r="B585" s="21"/>
      <c r="C585" s="21"/>
      <c r="D585" s="21"/>
      <c r="E585" s="4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8" customHeight="1">
      <c r="A586" s="21"/>
      <c r="B586" s="21"/>
      <c r="C586" s="21"/>
      <c r="D586" s="21"/>
      <c r="E586" s="4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8" customHeight="1">
      <c r="A587" s="21"/>
      <c r="B587" s="21"/>
      <c r="C587" s="21"/>
      <c r="D587" s="21"/>
      <c r="E587" s="4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8" customHeight="1">
      <c r="A588" s="21"/>
      <c r="B588" s="21"/>
      <c r="C588" s="21"/>
      <c r="D588" s="21"/>
      <c r="E588" s="4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8" customHeight="1">
      <c r="A589" s="21"/>
      <c r="B589" s="21"/>
      <c r="C589" s="21"/>
      <c r="D589" s="21"/>
      <c r="E589" s="4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8" customHeight="1">
      <c r="A590" s="21"/>
      <c r="B590" s="21"/>
      <c r="C590" s="21"/>
      <c r="D590" s="21"/>
      <c r="E590" s="4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8" customHeight="1">
      <c r="A591" s="21"/>
      <c r="B591" s="21"/>
      <c r="C591" s="21"/>
      <c r="D591" s="21"/>
      <c r="E591" s="4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8" customHeight="1">
      <c r="A592" s="21"/>
      <c r="B592" s="21"/>
      <c r="C592" s="21"/>
      <c r="D592" s="21"/>
      <c r="E592" s="4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8" customHeight="1">
      <c r="A593" s="21"/>
      <c r="B593" s="21"/>
      <c r="C593" s="21"/>
      <c r="D593" s="21"/>
      <c r="E593" s="4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8" customHeight="1">
      <c r="A594" s="21"/>
      <c r="B594" s="21"/>
      <c r="C594" s="21"/>
      <c r="D594" s="21"/>
      <c r="E594" s="4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8" customHeight="1">
      <c r="A595" s="21"/>
      <c r="B595" s="21"/>
      <c r="C595" s="21"/>
      <c r="D595" s="21"/>
      <c r="E595" s="4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8" customHeight="1">
      <c r="A596" s="21"/>
      <c r="B596" s="21"/>
      <c r="C596" s="21"/>
      <c r="D596" s="21"/>
      <c r="E596" s="4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8" customHeight="1">
      <c r="A597" s="21"/>
      <c r="B597" s="21"/>
      <c r="C597" s="21"/>
      <c r="D597" s="21"/>
      <c r="E597" s="4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8" customHeight="1">
      <c r="A598" s="21"/>
      <c r="B598" s="21"/>
      <c r="C598" s="21"/>
      <c r="D598" s="21"/>
      <c r="E598" s="4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8" customHeight="1">
      <c r="A599" s="21"/>
      <c r="B599" s="21"/>
      <c r="C599" s="21"/>
      <c r="D599" s="21"/>
      <c r="E599" s="4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8" customHeight="1">
      <c r="A600" s="21"/>
      <c r="B600" s="21"/>
      <c r="C600" s="21"/>
      <c r="D600" s="21"/>
      <c r="E600" s="4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8" customHeight="1">
      <c r="A601" s="21"/>
      <c r="B601" s="21"/>
      <c r="C601" s="21"/>
      <c r="D601" s="21"/>
      <c r="E601" s="4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8" customHeight="1">
      <c r="A602" s="21"/>
      <c r="B602" s="21"/>
      <c r="C602" s="21"/>
      <c r="D602" s="21"/>
      <c r="E602" s="4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8" customHeight="1">
      <c r="A603" s="21"/>
      <c r="B603" s="21"/>
      <c r="C603" s="21"/>
      <c r="D603" s="21"/>
      <c r="E603" s="4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8" customHeight="1">
      <c r="A604" s="21"/>
      <c r="B604" s="21"/>
      <c r="C604" s="21"/>
      <c r="D604" s="21"/>
      <c r="E604" s="4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8" customHeight="1">
      <c r="A605" s="21"/>
      <c r="B605" s="21"/>
      <c r="C605" s="21"/>
      <c r="D605" s="21"/>
      <c r="E605" s="4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8" customHeight="1">
      <c r="A606" s="21"/>
      <c r="B606" s="21"/>
      <c r="C606" s="21"/>
      <c r="D606" s="21"/>
      <c r="E606" s="4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8" customHeight="1">
      <c r="A607" s="21"/>
      <c r="B607" s="21"/>
      <c r="C607" s="21"/>
      <c r="D607" s="21"/>
      <c r="E607" s="4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8" customHeight="1">
      <c r="A608" s="21"/>
      <c r="B608" s="21"/>
      <c r="C608" s="21"/>
      <c r="D608" s="21"/>
      <c r="E608" s="4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8" customHeight="1">
      <c r="A609" s="21"/>
      <c r="B609" s="21"/>
      <c r="C609" s="21"/>
      <c r="D609" s="21"/>
      <c r="E609" s="4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8" customHeight="1">
      <c r="A610" s="21"/>
      <c r="B610" s="21"/>
      <c r="C610" s="21"/>
      <c r="D610" s="21"/>
      <c r="E610" s="4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8" customHeight="1">
      <c r="A611" s="21"/>
      <c r="B611" s="21"/>
      <c r="C611" s="21"/>
      <c r="D611" s="21"/>
      <c r="E611" s="4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8" customHeight="1">
      <c r="A612" s="21"/>
      <c r="B612" s="21"/>
      <c r="C612" s="21"/>
      <c r="D612" s="21"/>
      <c r="E612" s="4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8" customHeight="1">
      <c r="A613" s="21"/>
      <c r="B613" s="21"/>
      <c r="C613" s="21"/>
      <c r="D613" s="21"/>
      <c r="E613" s="4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8" customHeight="1">
      <c r="A614" s="21"/>
      <c r="B614" s="21"/>
      <c r="C614" s="21"/>
      <c r="D614" s="21"/>
      <c r="E614" s="4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8" customHeight="1">
      <c r="A615" s="21"/>
      <c r="B615" s="21"/>
      <c r="C615" s="21"/>
      <c r="D615" s="21"/>
      <c r="E615" s="4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8" customHeight="1">
      <c r="A616" s="21"/>
      <c r="B616" s="21"/>
      <c r="C616" s="21"/>
      <c r="D616" s="21"/>
      <c r="E616" s="4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8" customHeight="1">
      <c r="A617" s="21"/>
      <c r="B617" s="21"/>
      <c r="C617" s="21"/>
      <c r="D617" s="21"/>
      <c r="E617" s="4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8" customHeight="1">
      <c r="A618" s="21"/>
      <c r="B618" s="21"/>
      <c r="C618" s="21"/>
      <c r="D618" s="21"/>
      <c r="E618" s="4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8" customHeight="1">
      <c r="A619" s="21"/>
      <c r="B619" s="21"/>
      <c r="C619" s="21"/>
      <c r="D619" s="21"/>
      <c r="E619" s="4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8" customHeight="1">
      <c r="A620" s="21"/>
      <c r="B620" s="21"/>
      <c r="C620" s="21"/>
      <c r="D620" s="21"/>
      <c r="E620" s="4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8" customHeight="1">
      <c r="A621" s="21"/>
      <c r="B621" s="21"/>
      <c r="C621" s="21"/>
      <c r="D621" s="21"/>
      <c r="E621" s="4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8" customHeight="1">
      <c r="A622" s="21"/>
      <c r="B622" s="21"/>
      <c r="C622" s="21"/>
      <c r="D622" s="21"/>
      <c r="E622" s="4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8" customHeight="1">
      <c r="A623" s="21"/>
      <c r="B623" s="21"/>
      <c r="C623" s="21"/>
      <c r="D623" s="21"/>
      <c r="E623" s="4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8" customHeight="1">
      <c r="A624" s="21"/>
      <c r="B624" s="21"/>
      <c r="C624" s="21"/>
      <c r="D624" s="21"/>
      <c r="E624" s="4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8" customHeight="1">
      <c r="A625" s="21"/>
      <c r="B625" s="21"/>
      <c r="C625" s="21"/>
      <c r="D625" s="21"/>
      <c r="E625" s="4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8" customHeight="1">
      <c r="A626" s="21"/>
      <c r="B626" s="21"/>
      <c r="C626" s="21"/>
      <c r="D626" s="21"/>
      <c r="E626" s="4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8" customHeight="1">
      <c r="A627" s="21"/>
      <c r="B627" s="21"/>
      <c r="C627" s="21"/>
      <c r="D627" s="21"/>
      <c r="E627" s="4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8" customHeight="1">
      <c r="A628" s="21"/>
      <c r="B628" s="21"/>
      <c r="C628" s="21"/>
      <c r="D628" s="21"/>
      <c r="E628" s="4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8" customHeight="1">
      <c r="A629" s="21"/>
      <c r="B629" s="21"/>
      <c r="C629" s="21"/>
      <c r="D629" s="21"/>
      <c r="E629" s="4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8" customHeight="1">
      <c r="A630" s="21"/>
      <c r="B630" s="21"/>
      <c r="C630" s="21"/>
      <c r="D630" s="21"/>
      <c r="E630" s="4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8" customHeight="1">
      <c r="A631" s="21"/>
      <c r="B631" s="21"/>
      <c r="C631" s="21"/>
      <c r="D631" s="21"/>
      <c r="E631" s="4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8" customHeight="1">
      <c r="A632" s="21"/>
      <c r="B632" s="21"/>
      <c r="C632" s="21"/>
      <c r="D632" s="21"/>
      <c r="E632" s="4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8" customHeight="1">
      <c r="A633" s="21"/>
      <c r="B633" s="21"/>
      <c r="C633" s="21"/>
      <c r="D633" s="21"/>
      <c r="E633" s="4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8" customHeight="1">
      <c r="A634" s="21"/>
      <c r="B634" s="21"/>
      <c r="C634" s="21"/>
      <c r="D634" s="21"/>
      <c r="E634" s="4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8" customHeight="1">
      <c r="A635" s="21"/>
      <c r="B635" s="21"/>
      <c r="C635" s="21"/>
      <c r="D635" s="21"/>
      <c r="E635" s="4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8" customHeight="1">
      <c r="A636" s="21"/>
      <c r="B636" s="21"/>
      <c r="C636" s="21"/>
      <c r="D636" s="21"/>
      <c r="E636" s="4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8" customHeight="1">
      <c r="A637" s="21"/>
      <c r="B637" s="21"/>
      <c r="C637" s="21"/>
      <c r="D637" s="21"/>
      <c r="E637" s="4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8" customHeight="1">
      <c r="A638" s="21"/>
      <c r="B638" s="21"/>
      <c r="C638" s="21"/>
      <c r="D638" s="21"/>
      <c r="E638" s="4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8" customHeight="1">
      <c r="A639" s="21"/>
      <c r="B639" s="21"/>
      <c r="C639" s="21"/>
      <c r="D639" s="21"/>
      <c r="E639" s="4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8" customHeight="1">
      <c r="A640" s="21"/>
      <c r="B640" s="21"/>
      <c r="C640" s="21"/>
      <c r="D640" s="21"/>
      <c r="E640" s="4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8" customHeight="1">
      <c r="A641" s="21"/>
      <c r="B641" s="21"/>
      <c r="C641" s="21"/>
      <c r="D641" s="21"/>
      <c r="E641" s="4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8" customHeight="1">
      <c r="A642" s="21"/>
      <c r="B642" s="21"/>
      <c r="C642" s="21"/>
      <c r="D642" s="21"/>
      <c r="E642" s="4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8" customHeight="1">
      <c r="A643" s="21"/>
      <c r="B643" s="21"/>
      <c r="C643" s="21"/>
      <c r="D643" s="21"/>
      <c r="E643" s="4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8" customHeight="1">
      <c r="A644" s="21"/>
      <c r="B644" s="21"/>
      <c r="C644" s="21"/>
      <c r="D644" s="21"/>
      <c r="E644" s="4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8" customHeight="1">
      <c r="A645" s="21"/>
      <c r="B645" s="21"/>
      <c r="C645" s="21"/>
      <c r="D645" s="21"/>
      <c r="E645" s="4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8" customHeight="1">
      <c r="A646" s="21"/>
      <c r="B646" s="21"/>
      <c r="C646" s="21"/>
      <c r="D646" s="21"/>
      <c r="E646" s="4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8" customHeight="1">
      <c r="A647" s="21"/>
      <c r="B647" s="21"/>
      <c r="C647" s="21"/>
      <c r="D647" s="21"/>
      <c r="E647" s="4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8" customHeight="1">
      <c r="A648" s="21"/>
      <c r="B648" s="21"/>
      <c r="C648" s="21"/>
      <c r="D648" s="21"/>
      <c r="E648" s="4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8" customHeight="1">
      <c r="A649" s="21"/>
      <c r="B649" s="21"/>
      <c r="C649" s="21"/>
      <c r="D649" s="21"/>
      <c r="E649" s="4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8" customHeight="1">
      <c r="A650" s="21"/>
      <c r="B650" s="21"/>
      <c r="C650" s="21"/>
      <c r="D650" s="21"/>
      <c r="E650" s="4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8" customHeight="1">
      <c r="A651" s="21"/>
      <c r="B651" s="21"/>
      <c r="C651" s="21"/>
      <c r="D651" s="21"/>
      <c r="E651" s="4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8" customHeight="1">
      <c r="A652" s="21"/>
      <c r="B652" s="21"/>
      <c r="C652" s="21"/>
      <c r="D652" s="21"/>
      <c r="E652" s="4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8" customHeight="1">
      <c r="A653" s="21"/>
      <c r="B653" s="21"/>
      <c r="C653" s="21"/>
      <c r="D653" s="21"/>
      <c r="E653" s="4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8" customHeight="1">
      <c r="A654" s="21"/>
      <c r="B654" s="21"/>
      <c r="C654" s="21"/>
      <c r="D654" s="21"/>
      <c r="E654" s="4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8" customHeight="1">
      <c r="A655" s="21"/>
      <c r="B655" s="21"/>
      <c r="C655" s="21"/>
      <c r="D655" s="21"/>
      <c r="E655" s="4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8" customHeight="1">
      <c r="A656" s="21"/>
      <c r="B656" s="21"/>
      <c r="C656" s="21"/>
      <c r="D656" s="21"/>
      <c r="E656" s="4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8" customHeight="1">
      <c r="A657" s="21"/>
      <c r="B657" s="21"/>
      <c r="C657" s="21"/>
      <c r="D657" s="21"/>
      <c r="E657" s="4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8" customHeight="1">
      <c r="A658" s="21"/>
      <c r="B658" s="21"/>
      <c r="C658" s="21"/>
      <c r="D658" s="21"/>
      <c r="E658" s="4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8" customHeight="1">
      <c r="A659" s="21"/>
      <c r="B659" s="21"/>
      <c r="C659" s="21"/>
      <c r="D659" s="21"/>
      <c r="E659" s="4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8" customHeight="1">
      <c r="A660" s="21"/>
      <c r="B660" s="21"/>
      <c r="C660" s="21"/>
      <c r="D660" s="21"/>
      <c r="E660" s="4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8" customHeight="1">
      <c r="A661" s="21"/>
      <c r="B661" s="21"/>
      <c r="C661" s="21"/>
      <c r="D661" s="21"/>
      <c r="E661" s="4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8" customHeight="1">
      <c r="A662" s="21"/>
      <c r="B662" s="21"/>
      <c r="C662" s="21"/>
      <c r="D662" s="21"/>
      <c r="E662" s="4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8" customHeight="1">
      <c r="A663" s="21"/>
      <c r="B663" s="21"/>
      <c r="C663" s="21"/>
      <c r="D663" s="21"/>
      <c r="E663" s="4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8" customHeight="1">
      <c r="A664" s="21"/>
      <c r="B664" s="21"/>
      <c r="C664" s="21"/>
      <c r="D664" s="21"/>
      <c r="E664" s="4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8" customHeight="1">
      <c r="A665" s="21"/>
      <c r="B665" s="21"/>
      <c r="C665" s="21"/>
      <c r="D665" s="21"/>
      <c r="E665" s="4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8" customHeight="1">
      <c r="A666" s="21"/>
      <c r="B666" s="21"/>
      <c r="C666" s="21"/>
      <c r="D666" s="21"/>
      <c r="E666" s="4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8" customHeight="1">
      <c r="A667" s="21"/>
      <c r="B667" s="21"/>
      <c r="C667" s="21"/>
      <c r="D667" s="21"/>
      <c r="E667" s="4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8" customHeight="1">
      <c r="A668" s="21"/>
      <c r="B668" s="21"/>
      <c r="C668" s="21"/>
      <c r="D668" s="21"/>
      <c r="E668" s="4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8" customHeight="1">
      <c r="A669" s="21"/>
      <c r="B669" s="21"/>
      <c r="C669" s="21"/>
      <c r="D669" s="21"/>
      <c r="E669" s="4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8" customHeight="1">
      <c r="A670" s="21"/>
      <c r="B670" s="21"/>
      <c r="C670" s="21"/>
      <c r="D670" s="21"/>
      <c r="E670" s="4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8" customHeight="1">
      <c r="A671" s="21"/>
      <c r="B671" s="21"/>
      <c r="C671" s="21"/>
      <c r="D671" s="21"/>
      <c r="E671" s="4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8" customHeight="1">
      <c r="A672" s="21"/>
      <c r="B672" s="21"/>
      <c r="C672" s="21"/>
      <c r="D672" s="21"/>
      <c r="E672" s="4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8" customHeight="1">
      <c r="A673" s="21"/>
      <c r="B673" s="21"/>
      <c r="C673" s="21"/>
      <c r="D673" s="21"/>
      <c r="E673" s="4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8" customHeight="1">
      <c r="A674" s="21"/>
      <c r="B674" s="21"/>
      <c r="C674" s="21"/>
      <c r="D674" s="21"/>
      <c r="E674" s="4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8" customHeight="1">
      <c r="A675" s="21"/>
      <c r="B675" s="21"/>
      <c r="C675" s="21"/>
      <c r="D675" s="21"/>
      <c r="E675" s="4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8" customHeight="1">
      <c r="A676" s="21"/>
      <c r="B676" s="21"/>
      <c r="C676" s="21"/>
      <c r="D676" s="21"/>
      <c r="E676" s="4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8" customHeight="1">
      <c r="A677" s="21"/>
      <c r="B677" s="21"/>
      <c r="C677" s="21"/>
      <c r="D677" s="21"/>
      <c r="E677" s="4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8" customHeight="1">
      <c r="A678" s="21"/>
      <c r="B678" s="21"/>
      <c r="C678" s="21"/>
      <c r="D678" s="21"/>
      <c r="E678" s="4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8" customHeight="1">
      <c r="A679" s="21"/>
      <c r="B679" s="21"/>
      <c r="C679" s="21"/>
      <c r="D679" s="21"/>
      <c r="E679" s="4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8" customHeight="1">
      <c r="A680" s="21"/>
      <c r="B680" s="21"/>
      <c r="C680" s="21"/>
      <c r="D680" s="21"/>
      <c r="E680" s="4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8" customHeight="1">
      <c r="A681" s="21"/>
      <c r="B681" s="21"/>
      <c r="C681" s="21"/>
      <c r="D681" s="21"/>
      <c r="E681" s="4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8" customHeight="1">
      <c r="A682" s="21"/>
      <c r="B682" s="21"/>
      <c r="C682" s="21"/>
      <c r="D682" s="21"/>
      <c r="E682" s="4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8" customHeight="1">
      <c r="A683" s="21"/>
      <c r="B683" s="21"/>
      <c r="C683" s="21"/>
      <c r="D683" s="21"/>
      <c r="E683" s="4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8" customHeight="1">
      <c r="A684" s="21"/>
      <c r="B684" s="21"/>
      <c r="C684" s="21"/>
      <c r="D684" s="21"/>
      <c r="E684" s="4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8" customHeight="1">
      <c r="A685" s="21"/>
      <c r="B685" s="21"/>
      <c r="C685" s="21"/>
      <c r="D685" s="21"/>
      <c r="E685" s="4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8" customHeight="1">
      <c r="A686" s="21"/>
      <c r="B686" s="21"/>
      <c r="C686" s="21"/>
      <c r="D686" s="21"/>
      <c r="E686" s="4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8" customHeight="1">
      <c r="A687" s="21"/>
      <c r="B687" s="21"/>
      <c r="C687" s="21"/>
      <c r="D687" s="21"/>
      <c r="E687" s="4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8" customHeight="1">
      <c r="A688" s="21"/>
      <c r="B688" s="21"/>
      <c r="C688" s="21"/>
      <c r="D688" s="21"/>
      <c r="E688" s="4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8" customHeight="1">
      <c r="A689" s="21"/>
      <c r="B689" s="21"/>
      <c r="C689" s="21"/>
      <c r="D689" s="21"/>
      <c r="E689" s="4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8" customHeight="1">
      <c r="A690" s="21"/>
      <c r="B690" s="21"/>
      <c r="C690" s="21"/>
      <c r="D690" s="21"/>
      <c r="E690" s="4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8" customHeight="1">
      <c r="A691" s="21"/>
      <c r="B691" s="21"/>
      <c r="C691" s="21"/>
      <c r="D691" s="21"/>
      <c r="E691" s="4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8" customHeight="1">
      <c r="A692" s="21"/>
      <c r="B692" s="21"/>
      <c r="C692" s="21"/>
      <c r="D692" s="21"/>
      <c r="E692" s="4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8" customHeight="1">
      <c r="A693" s="21"/>
      <c r="B693" s="21"/>
      <c r="C693" s="21"/>
      <c r="D693" s="21"/>
      <c r="E693" s="4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8" customHeight="1">
      <c r="A694" s="21"/>
      <c r="B694" s="21"/>
      <c r="C694" s="21"/>
      <c r="D694" s="21"/>
      <c r="E694" s="4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8" customHeight="1">
      <c r="A695" s="21"/>
      <c r="B695" s="21"/>
      <c r="C695" s="21"/>
      <c r="D695" s="21"/>
      <c r="E695" s="4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8" customHeight="1">
      <c r="A696" s="21"/>
      <c r="B696" s="21"/>
      <c r="C696" s="21"/>
      <c r="D696" s="21"/>
      <c r="E696" s="4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8" customHeight="1">
      <c r="A697" s="21"/>
      <c r="B697" s="21"/>
      <c r="C697" s="21"/>
      <c r="D697" s="21"/>
      <c r="E697" s="4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8" customHeight="1">
      <c r="A698" s="21"/>
      <c r="B698" s="21"/>
      <c r="C698" s="21"/>
      <c r="D698" s="21"/>
      <c r="E698" s="4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8" customHeight="1">
      <c r="A699" s="21"/>
      <c r="B699" s="21"/>
      <c r="C699" s="21"/>
      <c r="D699" s="21"/>
      <c r="E699" s="4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8" customHeight="1">
      <c r="A700" s="21"/>
      <c r="B700" s="21"/>
      <c r="C700" s="21"/>
      <c r="D700" s="21"/>
      <c r="E700" s="4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8" customHeight="1">
      <c r="A701" s="21"/>
      <c r="B701" s="21"/>
      <c r="C701" s="21"/>
      <c r="D701" s="21"/>
      <c r="E701" s="4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8" customHeight="1">
      <c r="A702" s="21"/>
      <c r="B702" s="21"/>
      <c r="C702" s="21"/>
      <c r="D702" s="21"/>
      <c r="E702" s="4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8" customHeight="1">
      <c r="A703" s="21"/>
      <c r="B703" s="21"/>
      <c r="C703" s="21"/>
      <c r="D703" s="21"/>
      <c r="E703" s="4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8" customHeight="1">
      <c r="A704" s="21"/>
      <c r="B704" s="21"/>
      <c r="C704" s="21"/>
      <c r="D704" s="21"/>
      <c r="E704" s="4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8" customHeight="1">
      <c r="A705" s="21"/>
      <c r="B705" s="21"/>
      <c r="C705" s="21"/>
      <c r="D705" s="21"/>
      <c r="E705" s="4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8" customHeight="1">
      <c r="A706" s="21"/>
      <c r="B706" s="21"/>
      <c r="C706" s="21"/>
      <c r="D706" s="21"/>
      <c r="E706" s="4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8" customHeight="1">
      <c r="A707" s="21"/>
      <c r="B707" s="21"/>
      <c r="C707" s="21"/>
      <c r="D707" s="21"/>
      <c r="E707" s="4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8" customHeight="1">
      <c r="A708" s="21"/>
      <c r="B708" s="21"/>
      <c r="C708" s="21"/>
      <c r="D708" s="21"/>
      <c r="E708" s="4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8" customHeight="1">
      <c r="A709" s="21"/>
      <c r="B709" s="21"/>
      <c r="C709" s="21"/>
      <c r="D709" s="21"/>
      <c r="E709" s="4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8" customHeight="1">
      <c r="A710" s="21"/>
      <c r="B710" s="21"/>
      <c r="C710" s="21"/>
      <c r="D710" s="21"/>
      <c r="E710" s="4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8" customHeight="1">
      <c r="A711" s="21"/>
      <c r="B711" s="21"/>
      <c r="C711" s="21"/>
      <c r="D711" s="21"/>
      <c r="E711" s="4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8" customHeight="1">
      <c r="A712" s="21"/>
      <c r="B712" s="21"/>
      <c r="C712" s="21"/>
      <c r="D712" s="21"/>
      <c r="E712" s="4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8" customHeight="1">
      <c r="A713" s="21"/>
      <c r="B713" s="21"/>
      <c r="C713" s="21"/>
      <c r="D713" s="21"/>
      <c r="E713" s="4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8" customHeight="1">
      <c r="A714" s="21"/>
      <c r="B714" s="21"/>
      <c r="C714" s="21"/>
      <c r="D714" s="21"/>
      <c r="E714" s="4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8" customHeight="1">
      <c r="A715" s="21"/>
      <c r="B715" s="21"/>
      <c r="C715" s="21"/>
      <c r="D715" s="21"/>
      <c r="E715" s="4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8" customHeight="1">
      <c r="A716" s="21"/>
      <c r="B716" s="21"/>
      <c r="C716" s="21"/>
      <c r="D716" s="21"/>
      <c r="E716" s="4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8" customHeight="1">
      <c r="A717" s="21"/>
      <c r="B717" s="21"/>
      <c r="C717" s="21"/>
      <c r="D717" s="21"/>
      <c r="E717" s="4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8" customHeight="1">
      <c r="A718" s="21"/>
      <c r="B718" s="21"/>
      <c r="C718" s="21"/>
      <c r="D718" s="21"/>
      <c r="E718" s="4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8" customHeight="1">
      <c r="A719" s="21"/>
      <c r="B719" s="21"/>
      <c r="C719" s="21"/>
      <c r="D719" s="21"/>
      <c r="E719" s="4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8" customHeight="1">
      <c r="A720" s="21"/>
      <c r="B720" s="21"/>
      <c r="C720" s="21"/>
      <c r="D720" s="21"/>
      <c r="E720" s="4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8" customHeight="1">
      <c r="A721" s="21"/>
      <c r="B721" s="21"/>
      <c r="C721" s="21"/>
      <c r="D721" s="21"/>
      <c r="E721" s="4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8" customHeight="1">
      <c r="A722" s="21"/>
      <c r="B722" s="21"/>
      <c r="C722" s="21"/>
      <c r="D722" s="21"/>
      <c r="E722" s="4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8" customHeight="1">
      <c r="A723" s="21"/>
      <c r="B723" s="21"/>
      <c r="C723" s="21"/>
      <c r="D723" s="21"/>
      <c r="E723" s="4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8" customHeight="1">
      <c r="A724" s="21"/>
      <c r="B724" s="21"/>
      <c r="C724" s="21"/>
      <c r="D724" s="21"/>
      <c r="E724" s="4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8" customHeight="1">
      <c r="A725" s="21"/>
      <c r="B725" s="21"/>
      <c r="C725" s="21"/>
      <c r="D725" s="21"/>
      <c r="E725" s="4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8" customHeight="1">
      <c r="A726" s="21"/>
      <c r="B726" s="21"/>
      <c r="C726" s="21"/>
      <c r="D726" s="21"/>
      <c r="E726" s="4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8" customHeight="1">
      <c r="A727" s="21"/>
      <c r="B727" s="21"/>
      <c r="C727" s="21"/>
      <c r="D727" s="21"/>
      <c r="E727" s="4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8" customHeight="1">
      <c r="A728" s="21"/>
      <c r="B728" s="21"/>
      <c r="C728" s="21"/>
      <c r="D728" s="21"/>
      <c r="E728" s="4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8" customHeight="1">
      <c r="A729" s="21"/>
      <c r="B729" s="21"/>
      <c r="C729" s="21"/>
      <c r="D729" s="21"/>
      <c r="E729" s="4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8" customHeight="1">
      <c r="A730" s="21"/>
      <c r="B730" s="21"/>
      <c r="C730" s="21"/>
      <c r="D730" s="21"/>
      <c r="E730" s="4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8" customHeight="1">
      <c r="A731" s="21"/>
      <c r="B731" s="21"/>
      <c r="C731" s="21"/>
      <c r="D731" s="21"/>
      <c r="E731" s="4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8" customHeight="1">
      <c r="A732" s="21"/>
      <c r="B732" s="21"/>
      <c r="C732" s="21"/>
      <c r="D732" s="21"/>
      <c r="E732" s="4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8" customHeight="1">
      <c r="A733" s="21"/>
      <c r="B733" s="21"/>
      <c r="C733" s="21"/>
      <c r="D733" s="21"/>
      <c r="E733" s="4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8" customHeight="1">
      <c r="A734" s="21"/>
      <c r="B734" s="21"/>
      <c r="C734" s="21"/>
      <c r="D734" s="21"/>
      <c r="E734" s="4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8" customHeight="1">
      <c r="A735" s="21"/>
      <c r="B735" s="21"/>
      <c r="C735" s="21"/>
      <c r="D735" s="21"/>
      <c r="E735" s="4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8" customHeight="1">
      <c r="A736" s="21"/>
      <c r="B736" s="21"/>
      <c r="C736" s="21"/>
      <c r="D736" s="21"/>
      <c r="E736" s="4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8" customHeight="1">
      <c r="A737" s="21"/>
      <c r="B737" s="21"/>
      <c r="C737" s="21"/>
      <c r="D737" s="21"/>
      <c r="E737" s="4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8" customHeight="1">
      <c r="A738" s="21"/>
      <c r="B738" s="21"/>
      <c r="C738" s="21"/>
      <c r="D738" s="21"/>
      <c r="E738" s="4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8" customHeight="1">
      <c r="A739" s="21"/>
      <c r="B739" s="21"/>
      <c r="C739" s="21"/>
      <c r="D739" s="21"/>
      <c r="E739" s="4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8" customHeight="1">
      <c r="A740" s="21"/>
      <c r="B740" s="21"/>
      <c r="C740" s="21"/>
      <c r="D740" s="21"/>
      <c r="E740" s="4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8" customHeight="1">
      <c r="A741" s="21"/>
      <c r="B741" s="21"/>
      <c r="C741" s="21"/>
      <c r="D741" s="21"/>
      <c r="E741" s="4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8" customHeight="1">
      <c r="A742" s="21"/>
      <c r="B742" s="21"/>
      <c r="C742" s="21"/>
      <c r="D742" s="21"/>
      <c r="E742" s="4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8" customHeight="1">
      <c r="A743" s="21"/>
      <c r="B743" s="21"/>
      <c r="C743" s="21"/>
      <c r="D743" s="21"/>
      <c r="E743" s="4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8" customHeight="1">
      <c r="A744" s="21"/>
      <c r="B744" s="21"/>
      <c r="C744" s="21"/>
      <c r="D744" s="21"/>
      <c r="E744" s="4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8" customHeight="1">
      <c r="A745" s="21"/>
      <c r="B745" s="21"/>
      <c r="C745" s="21"/>
      <c r="D745" s="21"/>
      <c r="E745" s="4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8" customHeight="1">
      <c r="A746" s="21"/>
      <c r="B746" s="21"/>
      <c r="C746" s="21"/>
      <c r="D746" s="21"/>
      <c r="E746" s="4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8" customHeight="1">
      <c r="A747" s="21"/>
      <c r="B747" s="21"/>
      <c r="C747" s="21"/>
      <c r="D747" s="21"/>
      <c r="E747" s="4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8" customHeight="1">
      <c r="A748" s="21"/>
      <c r="B748" s="21"/>
      <c r="C748" s="21"/>
      <c r="D748" s="21"/>
      <c r="E748" s="4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8" customHeight="1">
      <c r="A749" s="21"/>
      <c r="B749" s="21"/>
      <c r="C749" s="21"/>
      <c r="D749" s="21"/>
      <c r="E749" s="4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8" customHeight="1">
      <c r="A750" s="21"/>
      <c r="B750" s="21"/>
      <c r="C750" s="21"/>
      <c r="D750" s="21"/>
      <c r="E750" s="4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8" customHeight="1">
      <c r="A751" s="21"/>
      <c r="B751" s="21"/>
      <c r="C751" s="21"/>
      <c r="D751" s="21"/>
      <c r="E751" s="4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8" customHeight="1">
      <c r="A752" s="21"/>
      <c r="B752" s="21"/>
      <c r="C752" s="21"/>
      <c r="D752" s="21"/>
      <c r="E752" s="4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8" customHeight="1">
      <c r="A753" s="21"/>
      <c r="B753" s="21"/>
      <c r="C753" s="21"/>
      <c r="D753" s="21"/>
      <c r="E753" s="4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8" customHeight="1">
      <c r="A754" s="21"/>
      <c r="B754" s="21"/>
      <c r="C754" s="21"/>
      <c r="D754" s="21"/>
      <c r="E754" s="4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8" customHeight="1">
      <c r="A755" s="21"/>
      <c r="B755" s="21"/>
      <c r="C755" s="21"/>
      <c r="D755" s="21"/>
      <c r="E755" s="4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8" customHeight="1">
      <c r="A756" s="21"/>
      <c r="B756" s="21"/>
      <c r="C756" s="21"/>
      <c r="D756" s="21"/>
      <c r="E756" s="4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8" customHeight="1">
      <c r="A757" s="21"/>
      <c r="B757" s="21"/>
      <c r="C757" s="21"/>
      <c r="D757" s="21"/>
      <c r="E757" s="4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8" customHeight="1">
      <c r="A758" s="21"/>
      <c r="B758" s="21"/>
      <c r="C758" s="21"/>
      <c r="D758" s="21"/>
      <c r="E758" s="4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8" customHeight="1">
      <c r="A759" s="21"/>
      <c r="B759" s="21"/>
      <c r="C759" s="21"/>
      <c r="D759" s="21"/>
      <c r="E759" s="4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8" customHeight="1">
      <c r="A760" s="21"/>
      <c r="B760" s="21"/>
      <c r="C760" s="21"/>
      <c r="D760" s="21"/>
      <c r="E760" s="4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8" customHeight="1">
      <c r="A761" s="21"/>
      <c r="B761" s="21"/>
      <c r="C761" s="21"/>
      <c r="D761" s="21"/>
      <c r="E761" s="4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8" customHeight="1">
      <c r="A762" s="21"/>
      <c r="B762" s="21"/>
      <c r="C762" s="21"/>
      <c r="D762" s="21"/>
      <c r="E762" s="4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8" customHeight="1">
      <c r="A763" s="21"/>
      <c r="B763" s="21"/>
      <c r="C763" s="21"/>
      <c r="D763" s="21"/>
      <c r="E763" s="4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8" customHeight="1">
      <c r="A764" s="21"/>
      <c r="B764" s="21"/>
      <c r="C764" s="21"/>
      <c r="D764" s="21"/>
      <c r="E764" s="4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8" customHeight="1">
      <c r="A765" s="21"/>
      <c r="B765" s="21"/>
      <c r="C765" s="21"/>
      <c r="D765" s="21"/>
      <c r="E765" s="4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8" customHeight="1">
      <c r="A766" s="21"/>
      <c r="B766" s="21"/>
      <c r="C766" s="21"/>
      <c r="D766" s="21"/>
      <c r="E766" s="4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8" customHeight="1">
      <c r="A767" s="21"/>
      <c r="B767" s="21"/>
      <c r="C767" s="21"/>
      <c r="D767" s="21"/>
      <c r="E767" s="4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8" customHeight="1">
      <c r="A768" s="21"/>
      <c r="B768" s="21"/>
      <c r="C768" s="21"/>
      <c r="D768" s="21"/>
      <c r="E768" s="4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8" customHeight="1">
      <c r="A769" s="21"/>
      <c r="B769" s="21"/>
      <c r="C769" s="21"/>
      <c r="D769" s="21"/>
      <c r="E769" s="4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8" customHeight="1">
      <c r="A770" s="21"/>
      <c r="B770" s="21"/>
      <c r="C770" s="21"/>
      <c r="D770" s="21"/>
      <c r="E770" s="4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8" customHeight="1">
      <c r="A771" s="21"/>
      <c r="B771" s="21"/>
      <c r="C771" s="21"/>
      <c r="D771" s="21"/>
      <c r="E771" s="4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8" customHeight="1">
      <c r="A772" s="21"/>
      <c r="B772" s="21"/>
      <c r="C772" s="21"/>
      <c r="D772" s="21"/>
      <c r="E772" s="4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8" customHeight="1">
      <c r="A773" s="21"/>
      <c r="B773" s="21"/>
      <c r="C773" s="21"/>
      <c r="D773" s="21"/>
      <c r="E773" s="4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8" customHeight="1">
      <c r="A774" s="21"/>
      <c r="B774" s="21"/>
      <c r="C774" s="21"/>
      <c r="D774" s="21"/>
      <c r="E774" s="4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8" customHeight="1">
      <c r="A775" s="21"/>
      <c r="B775" s="21"/>
      <c r="C775" s="21"/>
      <c r="D775" s="21"/>
      <c r="E775" s="4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8" customHeight="1">
      <c r="A776" s="21"/>
      <c r="B776" s="21"/>
      <c r="C776" s="21"/>
      <c r="D776" s="21"/>
      <c r="E776" s="4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8" customHeight="1">
      <c r="A777" s="21"/>
      <c r="B777" s="21"/>
      <c r="C777" s="21"/>
      <c r="D777" s="21"/>
      <c r="E777" s="4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8" customHeight="1">
      <c r="A778" s="21"/>
      <c r="B778" s="21"/>
      <c r="C778" s="21"/>
      <c r="D778" s="21"/>
      <c r="E778" s="4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8" customHeight="1">
      <c r="A779" s="21"/>
      <c r="B779" s="21"/>
      <c r="C779" s="21"/>
      <c r="D779" s="21"/>
      <c r="E779" s="4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8" customHeight="1">
      <c r="A780" s="21"/>
      <c r="B780" s="21"/>
      <c r="C780" s="21"/>
      <c r="D780" s="21"/>
      <c r="E780" s="4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8" customHeight="1">
      <c r="A781" s="21"/>
      <c r="B781" s="21"/>
      <c r="C781" s="21"/>
      <c r="D781" s="21"/>
      <c r="E781" s="4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8" customHeight="1">
      <c r="A782" s="21"/>
      <c r="B782" s="21"/>
      <c r="C782" s="21"/>
      <c r="D782" s="21"/>
      <c r="E782" s="4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8" customHeight="1">
      <c r="A783" s="21"/>
      <c r="B783" s="21"/>
      <c r="C783" s="21"/>
      <c r="D783" s="21"/>
      <c r="E783" s="4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8" customHeight="1">
      <c r="A784" s="21"/>
      <c r="B784" s="21"/>
      <c r="C784" s="21"/>
      <c r="D784" s="21"/>
      <c r="E784" s="4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8" customHeight="1">
      <c r="A785" s="21"/>
      <c r="B785" s="21"/>
      <c r="C785" s="21"/>
      <c r="D785" s="21"/>
      <c r="E785" s="4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8" customHeight="1">
      <c r="A786" s="21"/>
      <c r="B786" s="21"/>
      <c r="C786" s="21"/>
      <c r="D786" s="21"/>
      <c r="E786" s="4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8" customHeight="1">
      <c r="A787" s="21"/>
      <c r="B787" s="21"/>
      <c r="C787" s="21"/>
      <c r="D787" s="21"/>
      <c r="E787" s="4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8" customHeight="1">
      <c r="A788" s="21"/>
      <c r="B788" s="21"/>
      <c r="C788" s="21"/>
      <c r="D788" s="21"/>
      <c r="E788" s="4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8" customHeight="1">
      <c r="A789" s="21"/>
      <c r="B789" s="21"/>
      <c r="C789" s="21"/>
      <c r="D789" s="21"/>
      <c r="E789" s="4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8" customHeight="1">
      <c r="A790" s="21"/>
      <c r="B790" s="21"/>
      <c r="C790" s="21"/>
      <c r="D790" s="21"/>
      <c r="E790" s="4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8" customHeight="1">
      <c r="A791" s="21"/>
      <c r="B791" s="21"/>
      <c r="C791" s="21"/>
      <c r="D791" s="21"/>
      <c r="E791" s="4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8" customHeight="1">
      <c r="A792" s="21"/>
      <c r="B792" s="21"/>
      <c r="C792" s="21"/>
      <c r="D792" s="21"/>
      <c r="E792" s="4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8" customHeight="1">
      <c r="A793" s="21"/>
      <c r="B793" s="21"/>
      <c r="C793" s="21"/>
      <c r="D793" s="21"/>
      <c r="E793" s="4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8" customHeight="1">
      <c r="A794" s="21"/>
      <c r="B794" s="21"/>
      <c r="C794" s="21"/>
      <c r="D794" s="21"/>
      <c r="E794" s="4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8" customHeight="1">
      <c r="A795" s="21"/>
      <c r="B795" s="21"/>
      <c r="C795" s="21"/>
      <c r="D795" s="21"/>
      <c r="E795" s="4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8" customHeight="1">
      <c r="A796" s="21"/>
      <c r="B796" s="21"/>
      <c r="C796" s="21"/>
      <c r="D796" s="21"/>
      <c r="E796" s="4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8" customHeight="1">
      <c r="A797" s="21"/>
      <c r="B797" s="21"/>
      <c r="C797" s="21"/>
      <c r="D797" s="21"/>
      <c r="E797" s="4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8" customHeight="1">
      <c r="A798" s="21"/>
      <c r="B798" s="21"/>
      <c r="C798" s="21"/>
      <c r="D798" s="21"/>
      <c r="E798" s="4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8" customHeight="1">
      <c r="A799" s="21"/>
      <c r="B799" s="21"/>
      <c r="C799" s="21"/>
      <c r="D799" s="21"/>
      <c r="E799" s="4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8" customHeight="1">
      <c r="A800" s="21"/>
      <c r="B800" s="21"/>
      <c r="C800" s="21"/>
      <c r="D800" s="21"/>
      <c r="E800" s="4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8" customHeight="1">
      <c r="A801" s="21"/>
      <c r="B801" s="21"/>
      <c r="C801" s="21"/>
      <c r="D801" s="21"/>
      <c r="E801" s="4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8" customHeight="1">
      <c r="A802" s="21"/>
      <c r="B802" s="21"/>
      <c r="C802" s="21"/>
      <c r="D802" s="21"/>
      <c r="E802" s="4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8" customHeight="1">
      <c r="A803" s="21"/>
      <c r="B803" s="21"/>
      <c r="C803" s="21"/>
      <c r="D803" s="21"/>
      <c r="E803" s="4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8" customHeight="1">
      <c r="A804" s="21"/>
      <c r="B804" s="21"/>
      <c r="C804" s="21"/>
      <c r="D804" s="21"/>
      <c r="E804" s="4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8" customHeight="1">
      <c r="A805" s="21"/>
      <c r="B805" s="21"/>
      <c r="C805" s="21"/>
      <c r="D805" s="21"/>
      <c r="E805" s="4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8" customHeight="1">
      <c r="A806" s="21"/>
      <c r="B806" s="21"/>
      <c r="C806" s="21"/>
      <c r="D806" s="21"/>
      <c r="E806" s="4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8" customHeight="1">
      <c r="A807" s="21"/>
      <c r="B807" s="21"/>
      <c r="C807" s="21"/>
      <c r="D807" s="21"/>
      <c r="E807" s="4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8" customHeight="1">
      <c r="A808" s="21"/>
      <c r="B808" s="21"/>
      <c r="C808" s="21"/>
      <c r="D808" s="21"/>
      <c r="E808" s="4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8" customHeight="1">
      <c r="A809" s="21"/>
      <c r="B809" s="21"/>
      <c r="C809" s="21"/>
      <c r="D809" s="21"/>
      <c r="E809" s="4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8" customHeight="1">
      <c r="A810" s="21"/>
      <c r="B810" s="21"/>
      <c r="C810" s="21"/>
      <c r="D810" s="21"/>
      <c r="E810" s="4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8" customHeight="1">
      <c r="A811" s="21"/>
      <c r="B811" s="21"/>
      <c r="C811" s="21"/>
      <c r="D811" s="21"/>
      <c r="E811" s="4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8" customHeight="1">
      <c r="A812" s="21"/>
      <c r="B812" s="21"/>
      <c r="C812" s="21"/>
      <c r="D812" s="21"/>
      <c r="E812" s="4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8" customHeight="1">
      <c r="A813" s="21"/>
      <c r="B813" s="21"/>
      <c r="C813" s="21"/>
      <c r="D813" s="21"/>
      <c r="E813" s="4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8" customHeight="1">
      <c r="A814" s="21"/>
      <c r="B814" s="21"/>
      <c r="C814" s="21"/>
      <c r="D814" s="21"/>
      <c r="E814" s="4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8" customHeight="1">
      <c r="A815" s="21"/>
      <c r="B815" s="21"/>
      <c r="C815" s="21"/>
      <c r="D815" s="21"/>
      <c r="E815" s="4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8" customHeight="1">
      <c r="A816" s="21"/>
      <c r="B816" s="21"/>
      <c r="C816" s="21"/>
      <c r="D816" s="21"/>
      <c r="E816" s="4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8" customHeight="1">
      <c r="A817" s="21"/>
      <c r="B817" s="21"/>
      <c r="C817" s="21"/>
      <c r="D817" s="21"/>
      <c r="E817" s="4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8" customHeight="1">
      <c r="A818" s="21"/>
      <c r="B818" s="21"/>
      <c r="C818" s="21"/>
      <c r="D818" s="21"/>
      <c r="E818" s="4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8" customHeight="1">
      <c r="A819" s="21"/>
      <c r="B819" s="21"/>
      <c r="C819" s="21"/>
      <c r="D819" s="21"/>
      <c r="E819" s="4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8" customHeight="1">
      <c r="A820" s="21"/>
      <c r="B820" s="21"/>
      <c r="C820" s="21"/>
      <c r="D820" s="21"/>
      <c r="E820" s="4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8" customHeight="1">
      <c r="A821" s="21"/>
      <c r="B821" s="21"/>
      <c r="C821" s="21"/>
      <c r="D821" s="21"/>
      <c r="E821" s="4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8" customHeight="1">
      <c r="A822" s="21"/>
      <c r="B822" s="21"/>
      <c r="C822" s="21"/>
      <c r="D822" s="21"/>
      <c r="E822" s="4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8" customHeight="1">
      <c r="A823" s="21"/>
      <c r="B823" s="21"/>
      <c r="C823" s="21"/>
      <c r="D823" s="21"/>
      <c r="E823" s="4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8" customHeight="1">
      <c r="A824" s="21"/>
      <c r="B824" s="21"/>
      <c r="C824" s="21"/>
      <c r="D824" s="21"/>
      <c r="E824" s="4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8" customHeight="1">
      <c r="A825" s="21"/>
      <c r="B825" s="21"/>
      <c r="C825" s="21"/>
      <c r="D825" s="21"/>
      <c r="E825" s="4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8" customHeight="1">
      <c r="A826" s="21"/>
      <c r="B826" s="21"/>
      <c r="C826" s="21"/>
      <c r="D826" s="21"/>
      <c r="E826" s="4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8" customHeight="1">
      <c r="A827" s="21"/>
      <c r="B827" s="21"/>
      <c r="C827" s="21"/>
      <c r="D827" s="21"/>
      <c r="E827" s="4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8" customHeight="1">
      <c r="A828" s="21"/>
      <c r="B828" s="21"/>
      <c r="C828" s="21"/>
      <c r="D828" s="21"/>
      <c r="E828" s="4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8" customHeight="1">
      <c r="A829" s="21"/>
      <c r="B829" s="21"/>
      <c r="C829" s="21"/>
      <c r="D829" s="21"/>
      <c r="E829" s="4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8" customHeight="1">
      <c r="A830" s="21"/>
      <c r="B830" s="21"/>
      <c r="C830" s="21"/>
      <c r="D830" s="21"/>
      <c r="E830" s="4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8" customHeight="1">
      <c r="A831" s="21"/>
      <c r="B831" s="21"/>
      <c r="C831" s="21"/>
      <c r="D831" s="21"/>
      <c r="E831" s="4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8" customHeight="1">
      <c r="A832" s="21"/>
      <c r="B832" s="21"/>
      <c r="C832" s="21"/>
      <c r="D832" s="21"/>
      <c r="E832" s="4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8" customHeight="1">
      <c r="A833" s="21"/>
      <c r="B833" s="21"/>
      <c r="C833" s="21"/>
      <c r="D833" s="21"/>
      <c r="E833" s="4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8" customHeight="1">
      <c r="A834" s="21"/>
      <c r="B834" s="21"/>
      <c r="C834" s="21"/>
      <c r="D834" s="21"/>
      <c r="E834" s="4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8" customHeight="1">
      <c r="A835" s="21"/>
      <c r="B835" s="21"/>
      <c r="C835" s="21"/>
      <c r="D835" s="21"/>
      <c r="E835" s="4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8" customHeight="1">
      <c r="A836" s="21"/>
      <c r="B836" s="21"/>
      <c r="C836" s="21"/>
      <c r="D836" s="21"/>
      <c r="E836" s="4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8" customHeight="1">
      <c r="A837" s="21"/>
      <c r="B837" s="21"/>
      <c r="C837" s="21"/>
      <c r="D837" s="21"/>
      <c r="E837" s="4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8" customHeight="1">
      <c r="A838" s="21"/>
      <c r="B838" s="21"/>
      <c r="C838" s="21"/>
      <c r="D838" s="21"/>
      <c r="E838" s="4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8" customHeight="1">
      <c r="A839" s="21"/>
      <c r="B839" s="21"/>
      <c r="C839" s="21"/>
      <c r="D839" s="21"/>
      <c r="E839" s="4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8" customHeight="1">
      <c r="A840" s="21"/>
      <c r="B840" s="21"/>
      <c r="C840" s="21"/>
      <c r="D840" s="21"/>
      <c r="E840" s="4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8" customHeight="1">
      <c r="A841" s="21"/>
      <c r="B841" s="21"/>
      <c r="C841" s="21"/>
      <c r="D841" s="21"/>
      <c r="E841" s="4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8" customHeight="1">
      <c r="A842" s="21"/>
      <c r="B842" s="21"/>
      <c r="C842" s="21"/>
      <c r="D842" s="21"/>
      <c r="E842" s="4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8" customHeight="1">
      <c r="A843" s="21"/>
      <c r="B843" s="21"/>
      <c r="C843" s="21"/>
      <c r="D843" s="21"/>
      <c r="E843" s="4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8" customHeight="1">
      <c r="A844" s="21"/>
      <c r="B844" s="21"/>
      <c r="C844" s="21"/>
      <c r="D844" s="21"/>
      <c r="E844" s="4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8" customHeight="1">
      <c r="A845" s="21"/>
      <c r="B845" s="21"/>
      <c r="C845" s="21"/>
      <c r="D845" s="21"/>
      <c r="E845" s="4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8" customHeight="1">
      <c r="A846" s="21"/>
      <c r="B846" s="21"/>
      <c r="C846" s="21"/>
      <c r="D846" s="21"/>
      <c r="E846" s="4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8" customHeight="1">
      <c r="A847" s="21"/>
      <c r="B847" s="21"/>
      <c r="C847" s="21"/>
      <c r="D847" s="21"/>
      <c r="E847" s="4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8" customHeight="1">
      <c r="A848" s="21"/>
      <c r="B848" s="21"/>
      <c r="C848" s="21"/>
      <c r="D848" s="21"/>
      <c r="E848" s="4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8" customHeight="1">
      <c r="A849" s="21"/>
      <c r="B849" s="21"/>
      <c r="C849" s="21"/>
      <c r="D849" s="21"/>
      <c r="E849" s="4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8" customHeight="1">
      <c r="A850" s="21"/>
      <c r="B850" s="21"/>
      <c r="C850" s="21"/>
      <c r="D850" s="21"/>
      <c r="E850" s="4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8" customHeight="1">
      <c r="A851" s="21"/>
      <c r="B851" s="21"/>
      <c r="C851" s="21"/>
      <c r="D851" s="21"/>
      <c r="E851" s="4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8" customHeight="1">
      <c r="A852" s="21"/>
      <c r="B852" s="21"/>
      <c r="C852" s="21"/>
      <c r="D852" s="21"/>
      <c r="E852" s="4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8" customHeight="1">
      <c r="A853" s="21"/>
      <c r="B853" s="21"/>
      <c r="C853" s="21"/>
      <c r="D853" s="21"/>
      <c r="E853" s="4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8" customHeight="1">
      <c r="A854" s="21"/>
      <c r="B854" s="21"/>
      <c r="C854" s="21"/>
      <c r="D854" s="21"/>
      <c r="E854" s="4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8" customHeight="1">
      <c r="A855" s="21"/>
      <c r="B855" s="21"/>
      <c r="C855" s="21"/>
      <c r="D855" s="21"/>
      <c r="E855" s="4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8" customHeight="1">
      <c r="A856" s="21"/>
      <c r="B856" s="21"/>
      <c r="C856" s="21"/>
      <c r="D856" s="21"/>
      <c r="E856" s="4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8" customHeight="1">
      <c r="A857" s="21"/>
      <c r="B857" s="21"/>
      <c r="C857" s="21"/>
      <c r="D857" s="21"/>
      <c r="E857" s="4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8" customHeight="1">
      <c r="A858" s="21"/>
      <c r="B858" s="21"/>
      <c r="C858" s="21"/>
      <c r="D858" s="21"/>
      <c r="E858" s="4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8" customHeight="1">
      <c r="A859" s="21"/>
      <c r="B859" s="21"/>
      <c r="C859" s="21"/>
      <c r="D859" s="21"/>
      <c r="E859" s="4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8" customHeight="1">
      <c r="A860" s="21"/>
      <c r="B860" s="21"/>
      <c r="C860" s="21"/>
      <c r="D860" s="21"/>
      <c r="E860" s="4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8" customHeight="1">
      <c r="A861" s="21"/>
      <c r="B861" s="21"/>
      <c r="C861" s="21"/>
      <c r="D861" s="21"/>
      <c r="E861" s="4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8" customHeight="1">
      <c r="A862" s="21"/>
      <c r="B862" s="21"/>
      <c r="C862" s="21"/>
      <c r="D862" s="21"/>
      <c r="E862" s="4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8" customHeight="1">
      <c r="A863" s="21"/>
      <c r="B863" s="21"/>
      <c r="C863" s="21"/>
      <c r="D863" s="21"/>
      <c r="E863" s="4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8" customHeight="1">
      <c r="A864" s="21"/>
      <c r="B864" s="21"/>
      <c r="C864" s="21"/>
      <c r="D864" s="21"/>
      <c r="E864" s="4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8" customHeight="1">
      <c r="A865" s="21"/>
      <c r="B865" s="21"/>
      <c r="C865" s="21"/>
      <c r="D865" s="21"/>
      <c r="E865" s="4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8" customHeight="1">
      <c r="A866" s="21"/>
      <c r="B866" s="21"/>
      <c r="C866" s="21"/>
      <c r="D866" s="21"/>
      <c r="E866" s="4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8" customHeight="1">
      <c r="A867" s="21"/>
      <c r="B867" s="21"/>
      <c r="C867" s="21"/>
      <c r="D867" s="21"/>
      <c r="E867" s="4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8" customHeight="1">
      <c r="A868" s="21"/>
      <c r="B868" s="21"/>
      <c r="C868" s="21"/>
      <c r="D868" s="21"/>
      <c r="E868" s="4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8" customHeight="1">
      <c r="A869" s="21"/>
      <c r="B869" s="21"/>
      <c r="C869" s="21"/>
      <c r="D869" s="21"/>
      <c r="E869" s="4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8" customHeight="1">
      <c r="A870" s="21"/>
      <c r="B870" s="21"/>
      <c r="C870" s="21"/>
      <c r="D870" s="21"/>
      <c r="E870" s="4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8" customHeight="1">
      <c r="A871" s="21"/>
      <c r="B871" s="21"/>
      <c r="C871" s="21"/>
      <c r="D871" s="21"/>
      <c r="E871" s="4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8" customHeight="1">
      <c r="A872" s="21"/>
      <c r="B872" s="21"/>
      <c r="C872" s="21"/>
      <c r="D872" s="21"/>
      <c r="E872" s="4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8" customHeight="1">
      <c r="A873" s="21"/>
      <c r="B873" s="21"/>
      <c r="C873" s="21"/>
      <c r="D873" s="21"/>
      <c r="E873" s="4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8" customHeight="1">
      <c r="A874" s="21"/>
      <c r="B874" s="21"/>
      <c r="C874" s="21"/>
      <c r="D874" s="21"/>
      <c r="E874" s="4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8" customHeight="1">
      <c r="A875" s="21"/>
      <c r="B875" s="21"/>
      <c r="C875" s="21"/>
      <c r="D875" s="21"/>
      <c r="E875" s="4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8" customHeight="1">
      <c r="A876" s="21"/>
      <c r="B876" s="21"/>
      <c r="C876" s="21"/>
      <c r="D876" s="21"/>
      <c r="E876" s="4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8" customHeight="1">
      <c r="A877" s="21"/>
      <c r="B877" s="21"/>
      <c r="C877" s="21"/>
      <c r="D877" s="21"/>
      <c r="E877" s="4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8" customHeight="1">
      <c r="A878" s="21"/>
      <c r="B878" s="21"/>
      <c r="C878" s="21"/>
      <c r="D878" s="21"/>
      <c r="E878" s="4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8" customHeight="1">
      <c r="A879" s="21"/>
      <c r="B879" s="21"/>
      <c r="C879" s="21"/>
      <c r="D879" s="21"/>
      <c r="E879" s="4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8" customHeight="1">
      <c r="A880" s="21"/>
      <c r="B880" s="21"/>
      <c r="C880" s="21"/>
      <c r="D880" s="21"/>
      <c r="E880" s="4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8" customHeight="1">
      <c r="A881" s="21"/>
      <c r="B881" s="21"/>
      <c r="C881" s="21"/>
      <c r="D881" s="21"/>
      <c r="E881" s="4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8" customHeight="1">
      <c r="A882" s="21"/>
      <c r="B882" s="21"/>
      <c r="C882" s="21"/>
      <c r="D882" s="21"/>
      <c r="E882" s="4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8" customHeight="1">
      <c r="A883" s="21"/>
      <c r="B883" s="21"/>
      <c r="C883" s="21"/>
      <c r="D883" s="21"/>
      <c r="E883" s="4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8" customHeight="1">
      <c r="A884" s="21"/>
      <c r="B884" s="21"/>
      <c r="C884" s="21"/>
      <c r="D884" s="21"/>
      <c r="E884" s="4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8" customHeight="1">
      <c r="A885" s="21"/>
      <c r="B885" s="21"/>
      <c r="C885" s="21"/>
      <c r="D885" s="21"/>
      <c r="E885" s="4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8" customHeight="1">
      <c r="A886" s="21"/>
      <c r="B886" s="21"/>
      <c r="C886" s="21"/>
      <c r="D886" s="21"/>
      <c r="E886" s="4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8" customHeight="1">
      <c r="A887" s="21"/>
      <c r="B887" s="21"/>
      <c r="C887" s="21"/>
      <c r="D887" s="21"/>
      <c r="E887" s="4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8" customHeight="1">
      <c r="A888" s="21"/>
      <c r="B888" s="21"/>
      <c r="C888" s="21"/>
      <c r="D888" s="21"/>
      <c r="E888" s="4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8" customHeight="1">
      <c r="A889" s="21"/>
      <c r="B889" s="21"/>
      <c r="C889" s="21"/>
      <c r="D889" s="21"/>
      <c r="E889" s="4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8" customHeight="1">
      <c r="A890" s="21"/>
      <c r="B890" s="21"/>
      <c r="C890" s="21"/>
      <c r="D890" s="21"/>
      <c r="E890" s="4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8" customHeight="1">
      <c r="A891" s="21"/>
      <c r="B891" s="21"/>
      <c r="C891" s="21"/>
      <c r="D891" s="21"/>
      <c r="E891" s="4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8" customHeight="1">
      <c r="A892" s="21"/>
      <c r="B892" s="21"/>
      <c r="C892" s="21"/>
      <c r="D892" s="21"/>
      <c r="E892" s="4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8" customHeight="1">
      <c r="A893" s="21"/>
      <c r="B893" s="21"/>
      <c r="C893" s="21"/>
      <c r="D893" s="21"/>
      <c r="E893" s="4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8" customHeight="1">
      <c r="A894" s="21"/>
      <c r="B894" s="21"/>
      <c r="C894" s="21"/>
      <c r="D894" s="21"/>
      <c r="E894" s="4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8" customHeight="1">
      <c r="A895" s="21"/>
      <c r="B895" s="21"/>
      <c r="C895" s="21"/>
      <c r="D895" s="21"/>
      <c r="E895" s="4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8" customHeight="1">
      <c r="A896" s="21"/>
      <c r="B896" s="21"/>
      <c r="C896" s="21"/>
      <c r="D896" s="21"/>
      <c r="E896" s="4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8" customHeight="1">
      <c r="A897" s="21"/>
      <c r="B897" s="21"/>
      <c r="C897" s="21"/>
      <c r="D897" s="21"/>
      <c r="E897" s="4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8" customHeight="1">
      <c r="A898" s="21"/>
      <c r="B898" s="21"/>
      <c r="C898" s="21"/>
      <c r="D898" s="21"/>
      <c r="E898" s="4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8" customHeight="1">
      <c r="A899" s="21"/>
      <c r="B899" s="21"/>
      <c r="C899" s="21"/>
      <c r="D899" s="21"/>
      <c r="E899" s="4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8" customHeight="1">
      <c r="A900" s="21"/>
      <c r="B900" s="21"/>
      <c r="C900" s="21"/>
      <c r="D900" s="21"/>
      <c r="E900" s="4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8" customHeight="1">
      <c r="A901" s="21"/>
      <c r="B901" s="21"/>
      <c r="C901" s="21"/>
      <c r="D901" s="21"/>
      <c r="E901" s="4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8" customHeight="1">
      <c r="A902" s="21"/>
      <c r="B902" s="21"/>
      <c r="C902" s="21"/>
      <c r="D902" s="21"/>
      <c r="E902" s="4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8" customHeight="1">
      <c r="A903" s="21"/>
      <c r="B903" s="21"/>
      <c r="C903" s="21"/>
      <c r="D903" s="21"/>
      <c r="E903" s="4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8" customHeight="1">
      <c r="A904" s="21"/>
      <c r="B904" s="21"/>
      <c r="C904" s="21"/>
      <c r="D904" s="21"/>
      <c r="E904" s="4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8" customHeight="1">
      <c r="A905" s="21"/>
      <c r="B905" s="21"/>
      <c r="C905" s="21"/>
      <c r="D905" s="21"/>
      <c r="E905" s="4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8" customHeight="1">
      <c r="A906" s="21"/>
      <c r="B906" s="21"/>
      <c r="C906" s="21"/>
      <c r="D906" s="21"/>
      <c r="E906" s="4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8" customHeight="1">
      <c r="A907" s="21"/>
      <c r="B907" s="21"/>
      <c r="C907" s="21"/>
      <c r="D907" s="21"/>
      <c r="E907" s="4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8" customHeight="1">
      <c r="A908" s="21"/>
      <c r="B908" s="21"/>
      <c r="C908" s="21"/>
      <c r="D908" s="21"/>
      <c r="E908" s="4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8" customHeight="1">
      <c r="A909" s="21"/>
      <c r="B909" s="21"/>
      <c r="C909" s="21"/>
      <c r="D909" s="21"/>
      <c r="E909" s="4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8" customHeight="1">
      <c r="A910" s="21"/>
      <c r="B910" s="21"/>
      <c r="C910" s="21"/>
      <c r="D910" s="21"/>
      <c r="E910" s="4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8" customHeight="1">
      <c r="A911" s="21"/>
      <c r="B911" s="21"/>
      <c r="C911" s="21"/>
      <c r="D911" s="21"/>
      <c r="E911" s="4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8" customHeight="1">
      <c r="A912" s="21"/>
      <c r="B912" s="21"/>
      <c r="C912" s="21"/>
      <c r="D912" s="21"/>
      <c r="E912" s="4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8" customHeight="1">
      <c r="A913" s="21"/>
      <c r="B913" s="21"/>
      <c r="C913" s="21"/>
      <c r="D913" s="21"/>
      <c r="E913" s="4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8" customHeight="1">
      <c r="A914" s="21"/>
      <c r="B914" s="21"/>
      <c r="C914" s="21"/>
      <c r="D914" s="21"/>
      <c r="E914" s="4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8" customHeight="1">
      <c r="A915" s="21"/>
      <c r="B915" s="21"/>
      <c r="C915" s="21"/>
      <c r="D915" s="21"/>
      <c r="E915" s="4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8" customHeight="1">
      <c r="A916" s="21"/>
      <c r="B916" s="21"/>
      <c r="C916" s="21"/>
      <c r="D916" s="21"/>
      <c r="E916" s="4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8" customHeight="1">
      <c r="A917" s="21"/>
      <c r="B917" s="21"/>
      <c r="C917" s="21"/>
      <c r="D917" s="21"/>
      <c r="E917" s="4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8" customHeight="1">
      <c r="A918" s="21"/>
      <c r="B918" s="21"/>
      <c r="C918" s="21"/>
      <c r="D918" s="21"/>
      <c r="E918" s="4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8" customHeight="1">
      <c r="A919" s="21"/>
      <c r="B919" s="21"/>
      <c r="C919" s="21"/>
      <c r="D919" s="21"/>
      <c r="E919" s="4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8" customHeight="1">
      <c r="A920" s="21"/>
      <c r="B920" s="21"/>
      <c r="C920" s="21"/>
      <c r="D920" s="21"/>
      <c r="E920" s="4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8" customHeight="1">
      <c r="A921" s="21"/>
      <c r="B921" s="21"/>
      <c r="C921" s="21"/>
      <c r="D921" s="21"/>
      <c r="E921" s="4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8" customHeight="1">
      <c r="A922" s="21"/>
      <c r="B922" s="21"/>
      <c r="C922" s="21"/>
      <c r="D922" s="21"/>
      <c r="E922" s="4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8" customHeight="1">
      <c r="A923" s="21"/>
      <c r="B923" s="21"/>
      <c r="C923" s="21"/>
      <c r="D923" s="21"/>
      <c r="E923" s="4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8" customHeight="1">
      <c r="A924" s="21"/>
      <c r="B924" s="21"/>
      <c r="C924" s="21"/>
      <c r="D924" s="21"/>
      <c r="E924" s="4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8" customHeight="1">
      <c r="A925" s="21"/>
      <c r="B925" s="21"/>
      <c r="C925" s="21"/>
      <c r="D925" s="21"/>
      <c r="E925" s="4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8" customHeight="1">
      <c r="A926" s="21"/>
      <c r="B926" s="21"/>
      <c r="C926" s="21"/>
      <c r="D926" s="21"/>
      <c r="E926" s="4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8" customHeight="1">
      <c r="A927" s="21"/>
      <c r="B927" s="21"/>
      <c r="C927" s="21"/>
      <c r="D927" s="21"/>
      <c r="E927" s="4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8" customHeight="1">
      <c r="A928" s="21"/>
      <c r="B928" s="21"/>
      <c r="C928" s="21"/>
      <c r="D928" s="21"/>
      <c r="E928" s="4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8" customHeight="1">
      <c r="A929" s="21"/>
      <c r="B929" s="21"/>
      <c r="C929" s="21"/>
      <c r="D929" s="21"/>
      <c r="E929" s="4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8" customHeight="1">
      <c r="A930" s="21"/>
      <c r="B930" s="21"/>
      <c r="C930" s="21"/>
      <c r="D930" s="21"/>
      <c r="E930" s="4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8" customHeight="1">
      <c r="A931" s="21"/>
      <c r="B931" s="21"/>
      <c r="C931" s="21"/>
      <c r="D931" s="21"/>
      <c r="E931" s="4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8" customHeight="1">
      <c r="A932" s="21"/>
      <c r="B932" s="21"/>
      <c r="C932" s="21"/>
      <c r="D932" s="21"/>
      <c r="E932" s="4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8" customHeight="1">
      <c r="A933" s="21"/>
      <c r="B933" s="21"/>
      <c r="C933" s="21"/>
      <c r="D933" s="21"/>
      <c r="E933" s="4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8" customHeight="1">
      <c r="A934" s="21"/>
      <c r="B934" s="21"/>
      <c r="C934" s="21"/>
      <c r="D934" s="21"/>
      <c r="E934" s="4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8" customHeight="1">
      <c r="A935" s="21"/>
      <c r="B935" s="21"/>
      <c r="C935" s="21"/>
      <c r="D935" s="21"/>
      <c r="E935" s="4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8" customHeight="1">
      <c r="A936" s="21"/>
      <c r="B936" s="21"/>
      <c r="C936" s="21"/>
      <c r="D936" s="21"/>
      <c r="E936" s="4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8" customHeight="1">
      <c r="A937" s="21"/>
      <c r="B937" s="21"/>
      <c r="C937" s="21"/>
      <c r="D937" s="21"/>
      <c r="E937" s="4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8" customHeight="1">
      <c r="A938" s="21"/>
      <c r="B938" s="21"/>
      <c r="C938" s="21"/>
      <c r="D938" s="21"/>
      <c r="E938" s="4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8" customHeight="1">
      <c r="A939" s="21"/>
      <c r="B939" s="21"/>
      <c r="C939" s="21"/>
      <c r="D939" s="21"/>
      <c r="E939" s="4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8" customHeight="1">
      <c r="A940" s="21"/>
      <c r="B940" s="21"/>
      <c r="C940" s="21"/>
      <c r="D940" s="21"/>
      <c r="E940" s="4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8" customHeight="1">
      <c r="A941" s="21"/>
      <c r="B941" s="21"/>
      <c r="C941" s="21"/>
      <c r="D941" s="21"/>
      <c r="E941" s="4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8" customHeight="1">
      <c r="A942" s="21"/>
      <c r="B942" s="21"/>
      <c r="C942" s="21"/>
      <c r="D942" s="21"/>
      <c r="E942" s="4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8" customHeight="1">
      <c r="A943" s="21"/>
      <c r="B943" s="21"/>
      <c r="C943" s="21"/>
      <c r="D943" s="21"/>
      <c r="E943" s="4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8" customHeight="1">
      <c r="A944" s="21"/>
      <c r="B944" s="21"/>
      <c r="C944" s="21"/>
      <c r="D944" s="21"/>
      <c r="E944" s="4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8" customHeight="1">
      <c r="A945" s="21"/>
      <c r="B945" s="21"/>
      <c r="C945" s="21"/>
      <c r="D945" s="21"/>
      <c r="E945" s="4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8" customHeight="1">
      <c r="A946" s="21"/>
      <c r="B946" s="21"/>
      <c r="C946" s="21"/>
      <c r="D946" s="21"/>
      <c r="E946" s="4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8" customHeight="1">
      <c r="A947" s="21"/>
      <c r="B947" s="21"/>
      <c r="C947" s="21"/>
      <c r="D947" s="21"/>
      <c r="E947" s="4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8" customHeight="1">
      <c r="A948" s="21"/>
      <c r="B948" s="21"/>
      <c r="C948" s="21"/>
      <c r="D948" s="21"/>
      <c r="E948" s="4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8" customHeight="1">
      <c r="A949" s="21"/>
      <c r="B949" s="21"/>
      <c r="C949" s="21"/>
      <c r="D949" s="21"/>
      <c r="E949" s="4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8" customHeight="1">
      <c r="A950" s="21"/>
      <c r="B950" s="21"/>
      <c r="C950" s="21"/>
      <c r="D950" s="21"/>
      <c r="E950" s="4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8" customHeight="1">
      <c r="A951" s="21"/>
      <c r="B951" s="21"/>
      <c r="C951" s="21"/>
      <c r="D951" s="21"/>
      <c r="E951" s="4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8" customHeight="1">
      <c r="A952" s="21"/>
      <c r="B952" s="21"/>
      <c r="C952" s="21"/>
      <c r="D952" s="21"/>
      <c r="E952" s="4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8" customHeight="1">
      <c r="A953" s="21"/>
      <c r="B953" s="21"/>
      <c r="C953" s="21"/>
      <c r="D953" s="21"/>
      <c r="E953" s="4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8" customHeight="1">
      <c r="A954" s="21"/>
      <c r="B954" s="21"/>
      <c r="C954" s="21"/>
      <c r="D954" s="21"/>
      <c r="E954" s="4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8" customHeight="1">
      <c r="A955" s="21"/>
      <c r="B955" s="21"/>
      <c r="C955" s="21"/>
      <c r="D955" s="21"/>
      <c r="E955" s="4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8" customHeight="1">
      <c r="A956" s="21"/>
      <c r="B956" s="21"/>
      <c r="C956" s="21"/>
      <c r="D956" s="21"/>
      <c r="E956" s="4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8" customHeight="1">
      <c r="A957" s="21"/>
      <c r="B957" s="21"/>
      <c r="C957" s="21"/>
      <c r="D957" s="21"/>
      <c r="E957" s="4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8" customHeight="1">
      <c r="A958" s="21"/>
      <c r="B958" s="21"/>
      <c r="C958" s="21"/>
      <c r="D958" s="21"/>
      <c r="E958" s="4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8" customHeight="1">
      <c r="A959" s="21"/>
      <c r="B959" s="21"/>
      <c r="C959" s="21"/>
      <c r="D959" s="21"/>
      <c r="E959" s="4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8" customHeight="1">
      <c r="A960" s="21"/>
      <c r="B960" s="21"/>
      <c r="C960" s="21"/>
      <c r="D960" s="21"/>
      <c r="E960" s="4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8" customHeight="1">
      <c r="A961" s="21"/>
      <c r="B961" s="21"/>
      <c r="C961" s="21"/>
      <c r="D961" s="21"/>
      <c r="E961" s="4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8" customHeight="1">
      <c r="A962" s="21"/>
      <c r="B962" s="21"/>
      <c r="C962" s="21"/>
      <c r="D962" s="21"/>
      <c r="E962" s="4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8" customHeight="1">
      <c r="A963" s="21"/>
      <c r="B963" s="21"/>
      <c r="C963" s="21"/>
      <c r="D963" s="21"/>
      <c r="E963" s="4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8" customHeight="1">
      <c r="A964" s="21"/>
      <c r="B964" s="21"/>
      <c r="C964" s="21"/>
      <c r="D964" s="21"/>
      <c r="E964" s="4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8" customHeight="1">
      <c r="A965" s="21"/>
      <c r="B965" s="21"/>
      <c r="C965" s="21"/>
      <c r="D965" s="21"/>
      <c r="E965" s="4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8" customHeight="1">
      <c r="A966" s="21"/>
      <c r="B966" s="21"/>
      <c r="C966" s="21"/>
      <c r="D966" s="21"/>
      <c r="E966" s="4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8" customHeight="1">
      <c r="A967" s="21"/>
      <c r="B967" s="21"/>
      <c r="C967" s="21"/>
      <c r="D967" s="21"/>
      <c r="E967" s="4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8" customHeight="1">
      <c r="A968" s="21"/>
      <c r="B968" s="21"/>
      <c r="C968" s="21"/>
      <c r="D968" s="21"/>
      <c r="E968" s="4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8" customHeight="1">
      <c r="A969" s="21"/>
      <c r="B969" s="21"/>
      <c r="C969" s="21"/>
      <c r="D969" s="21"/>
      <c r="E969" s="4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8" customHeight="1">
      <c r="A970" s="21"/>
      <c r="B970" s="21"/>
      <c r="C970" s="21"/>
      <c r="D970" s="21"/>
      <c r="E970" s="4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8" customHeight="1">
      <c r="A971" s="21"/>
      <c r="B971" s="21"/>
      <c r="C971" s="21"/>
      <c r="D971" s="21"/>
      <c r="E971" s="4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8" customHeight="1">
      <c r="A972" s="21"/>
      <c r="B972" s="21"/>
      <c r="C972" s="21"/>
      <c r="D972" s="21"/>
      <c r="E972" s="4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8" customHeight="1">
      <c r="A973" s="21"/>
      <c r="B973" s="21"/>
      <c r="C973" s="21"/>
      <c r="D973" s="21"/>
      <c r="E973" s="4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8" customHeight="1">
      <c r="A974" s="21"/>
      <c r="B974" s="21"/>
      <c r="C974" s="21"/>
      <c r="D974" s="21"/>
      <c r="E974" s="4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8" customHeight="1">
      <c r="A975" s="21"/>
      <c r="B975" s="21"/>
      <c r="C975" s="21"/>
      <c r="D975" s="21"/>
      <c r="E975" s="4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8" customHeight="1">
      <c r="A976" s="21"/>
      <c r="B976" s="21"/>
      <c r="C976" s="21"/>
      <c r="D976" s="21"/>
      <c r="E976" s="4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8" customHeight="1">
      <c r="A977" s="21"/>
      <c r="B977" s="21"/>
      <c r="C977" s="21"/>
      <c r="D977" s="21"/>
      <c r="E977" s="4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8" customHeight="1">
      <c r="A978" s="21"/>
      <c r="B978" s="21"/>
      <c r="C978" s="21"/>
      <c r="D978" s="21"/>
      <c r="E978" s="4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8" customHeight="1">
      <c r="A979" s="21"/>
      <c r="B979" s="21"/>
      <c r="C979" s="21"/>
      <c r="D979" s="21"/>
      <c r="E979" s="4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8" customHeight="1">
      <c r="A980" s="21"/>
      <c r="B980" s="21"/>
      <c r="C980" s="21"/>
      <c r="D980" s="21"/>
      <c r="E980" s="4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8" customHeight="1">
      <c r="A981" s="21"/>
      <c r="B981" s="21"/>
      <c r="C981" s="21"/>
      <c r="D981" s="21"/>
      <c r="E981" s="4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8" customHeight="1">
      <c r="A982" s="21"/>
      <c r="B982" s="21"/>
      <c r="C982" s="21"/>
      <c r="D982" s="21"/>
      <c r="E982" s="4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8" customHeight="1">
      <c r="A983" s="21"/>
      <c r="B983" s="21"/>
      <c r="C983" s="21"/>
      <c r="D983" s="21"/>
      <c r="E983" s="4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8" customHeight="1">
      <c r="A984" s="21"/>
      <c r="B984" s="21"/>
      <c r="C984" s="21"/>
      <c r="D984" s="21"/>
      <c r="E984" s="4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8" customHeight="1">
      <c r="A985" s="21"/>
      <c r="B985" s="21"/>
      <c r="C985" s="21"/>
      <c r="D985" s="21"/>
      <c r="E985" s="4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8" customHeight="1">
      <c r="A986" s="21"/>
      <c r="B986" s="21"/>
      <c r="C986" s="21"/>
      <c r="D986" s="21"/>
      <c r="E986" s="4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8" customHeight="1">
      <c r="A987" s="21"/>
      <c r="B987" s="21"/>
      <c r="C987" s="21"/>
      <c r="D987" s="21"/>
      <c r="E987" s="4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8" customHeight="1">
      <c r="A988" s="21"/>
      <c r="B988" s="21"/>
      <c r="C988" s="21"/>
      <c r="D988" s="21"/>
      <c r="E988" s="4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8" customHeight="1">
      <c r="A989" s="21"/>
      <c r="B989" s="21"/>
      <c r="C989" s="21"/>
      <c r="D989" s="21"/>
      <c r="E989" s="4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8" customHeight="1">
      <c r="A990" s="21"/>
      <c r="B990" s="21"/>
      <c r="C990" s="21"/>
      <c r="D990" s="21"/>
      <c r="E990" s="4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8" customHeight="1">
      <c r="A991" s="21"/>
      <c r="B991" s="21"/>
      <c r="C991" s="21"/>
      <c r="D991" s="21"/>
      <c r="E991" s="4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8" customHeight="1">
      <c r="A992" s="21"/>
      <c r="B992" s="21"/>
      <c r="C992" s="21"/>
      <c r="D992" s="21"/>
      <c r="E992" s="4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8" customHeight="1">
      <c r="A993" s="21"/>
      <c r="B993" s="21"/>
      <c r="C993" s="21"/>
      <c r="D993" s="21"/>
      <c r="E993" s="4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8" customHeight="1">
      <c r="A994" s="21"/>
      <c r="B994" s="21"/>
      <c r="C994" s="21"/>
      <c r="D994" s="21"/>
      <c r="E994" s="4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8" customHeight="1">
      <c r="A995" s="21"/>
      <c r="B995" s="21"/>
      <c r="C995" s="21"/>
      <c r="D995" s="21"/>
      <c r="E995" s="4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8" customHeight="1">
      <c r="A996" s="21"/>
      <c r="B996" s="21"/>
      <c r="C996" s="21"/>
      <c r="D996" s="21"/>
      <c r="E996" s="4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8" customHeight="1">
      <c r="A997" s="21"/>
      <c r="B997" s="21"/>
      <c r="C997" s="21"/>
      <c r="D997" s="21"/>
      <c r="E997" s="4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8" customHeight="1">
      <c r="A998" s="21"/>
      <c r="B998" s="21"/>
      <c r="C998" s="21"/>
      <c r="D998" s="21"/>
      <c r="E998" s="4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8" customHeight="1">
      <c r="A999" s="21"/>
      <c r="B999" s="21"/>
      <c r="C999" s="21"/>
      <c r="D999" s="21"/>
      <c r="E999" s="4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8" customHeight="1">
      <c r="A1000" s="21"/>
      <c r="B1000" s="21"/>
      <c r="C1000" s="21"/>
      <c r="D1000" s="21"/>
      <c r="E1000" s="4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0">
    <mergeCell ref="E9:F9"/>
    <mergeCell ref="G9:G10"/>
    <mergeCell ref="A1:H1"/>
    <mergeCell ref="A2:H2"/>
    <mergeCell ref="A3:B3"/>
    <mergeCell ref="A9:A10"/>
    <mergeCell ref="B9:B10"/>
    <mergeCell ref="C9:C10"/>
    <mergeCell ref="D9:D10"/>
    <mergeCell ref="H9:H10"/>
  </mergeCells>
  <pageMargins left="0.7" right="0.32" top="0.31" bottom="0.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opLeftCell="A31" workbookViewId="0">
      <selection activeCell="B27" sqref="B27"/>
    </sheetView>
  </sheetViews>
  <sheetFormatPr defaultColWidth="14.44140625" defaultRowHeight="15" customHeight="1"/>
  <cols>
    <col min="1" max="1" width="4.44140625" customWidth="1"/>
    <col min="2" max="2" width="49.109375" customWidth="1"/>
    <col min="3" max="3" width="15.109375" customWidth="1"/>
    <col min="4" max="4" width="11.109375" customWidth="1"/>
    <col min="5" max="5" width="8.109375" customWidth="1"/>
    <col min="6" max="6" width="7.44140625" customWidth="1"/>
    <col min="7" max="7" width="11.6640625" customWidth="1"/>
    <col min="8" max="8" width="8.88671875" customWidth="1"/>
    <col min="9" max="26" width="12.5546875" customWidth="1"/>
  </cols>
  <sheetData>
    <row r="1" spans="1:26" ht="21.75" customHeight="1">
      <c r="A1" s="370" t="s">
        <v>25</v>
      </c>
      <c r="B1" s="371"/>
      <c r="C1" s="371"/>
      <c r="D1" s="371"/>
      <c r="E1" s="37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1.75" customHeight="1">
      <c r="A2" s="370" t="s">
        <v>120</v>
      </c>
      <c r="B2" s="371"/>
      <c r="C2" s="371"/>
      <c r="D2" s="371"/>
      <c r="E2" s="37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21.75" customHeight="1">
      <c r="A3" s="379" t="s">
        <v>121</v>
      </c>
      <c r="B3" s="37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21.75" customHeight="1">
      <c r="A4" s="65"/>
      <c r="B4" s="65"/>
      <c r="C4" s="89" t="s">
        <v>122</v>
      </c>
      <c r="D4" s="22" t="s">
        <v>123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21.75" customHeight="1">
      <c r="A5" s="90" t="s">
        <v>124</v>
      </c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21.75" customHeight="1">
      <c r="A6" s="22" t="s">
        <v>32</v>
      </c>
      <c r="B6" s="2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1.75" customHeight="1">
      <c r="A7" s="22"/>
      <c r="B7" s="23" t="s">
        <v>125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21.75" customHeight="1">
      <c r="A8" s="22"/>
      <c r="B8" s="23" t="s">
        <v>126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21.75" customHeight="1">
      <c r="A9" s="22"/>
      <c r="B9" s="23" t="s">
        <v>127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21.75" customHeight="1">
      <c r="A10" s="22"/>
      <c r="B10" s="23" t="s">
        <v>128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21.75" customHeight="1">
      <c r="A11" s="22" t="s">
        <v>129</v>
      </c>
      <c r="B11" s="2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1.75" customHeight="1">
      <c r="A12" s="22"/>
      <c r="B12" s="23" t="s">
        <v>130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21.75" customHeight="1">
      <c r="A13" s="22"/>
      <c r="B13" s="23" t="s">
        <v>131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21.75" customHeight="1">
      <c r="A14" s="22"/>
      <c r="B14" s="23" t="s">
        <v>132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1.75" customHeight="1">
      <c r="A15" s="22"/>
      <c r="B15" s="23" t="s">
        <v>133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1.75" customHeight="1">
      <c r="A16" s="22"/>
      <c r="B16" s="23" t="s">
        <v>134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1.75" customHeight="1">
      <c r="A17" s="22"/>
      <c r="B17" s="23" t="s">
        <v>135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1.75" customHeight="1">
      <c r="A18" s="22" t="s">
        <v>136</v>
      </c>
      <c r="B18" s="2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21.75" customHeight="1">
      <c r="A19" s="22"/>
      <c r="B19" s="23" t="s">
        <v>137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21.75" customHeight="1">
      <c r="A20" s="22"/>
      <c r="B20" s="23" t="s">
        <v>138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21.75" customHeight="1">
      <c r="A21" s="22"/>
      <c r="B21" s="23" t="s">
        <v>139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21.75" customHeight="1">
      <c r="A22" s="21"/>
      <c r="B22" s="21" t="s">
        <v>140</v>
      </c>
      <c r="C22" s="20"/>
      <c r="D22" s="20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21.75" customHeight="1">
      <c r="A23" s="372"/>
      <c r="B23" s="373"/>
      <c r="C23" s="373"/>
      <c r="D23" s="373"/>
      <c r="E23" s="37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368" t="s">
        <v>2</v>
      </c>
      <c r="B24" s="368" t="s">
        <v>42</v>
      </c>
      <c r="C24" s="368" t="s">
        <v>43</v>
      </c>
      <c r="D24" s="368" t="s">
        <v>44</v>
      </c>
      <c r="E24" s="369" t="s">
        <v>5</v>
      </c>
      <c r="F24" s="358"/>
      <c r="G24" s="91" t="s">
        <v>141</v>
      </c>
      <c r="H24" s="91" t="s">
        <v>47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8.75" customHeight="1">
      <c r="A25" s="380"/>
      <c r="B25" s="380"/>
      <c r="C25" s="380"/>
      <c r="D25" s="380"/>
      <c r="E25" s="2" t="s">
        <v>48</v>
      </c>
      <c r="F25" s="92" t="s">
        <v>49</v>
      </c>
      <c r="G25" s="93" t="s">
        <v>142</v>
      </c>
      <c r="H25" s="93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8.75" customHeight="1">
      <c r="A26" s="26">
        <v>1</v>
      </c>
      <c r="B26" s="94" t="s">
        <v>143</v>
      </c>
      <c r="C26" s="28"/>
      <c r="D26" s="28"/>
      <c r="E26" s="28"/>
      <c r="F26" s="28"/>
      <c r="G26" s="28"/>
      <c r="H26" s="2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8.75" customHeight="1">
      <c r="A27" s="31"/>
      <c r="B27" s="356" t="s">
        <v>19</v>
      </c>
      <c r="C27" s="31"/>
      <c r="D27" s="31"/>
      <c r="E27" s="31"/>
      <c r="F27" s="31"/>
      <c r="G27" s="31"/>
      <c r="H27" s="3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8.75" customHeight="1">
      <c r="A28" s="31"/>
      <c r="B28" s="32" t="s">
        <v>144</v>
      </c>
      <c r="C28" s="31"/>
      <c r="D28" s="31"/>
      <c r="E28" s="31"/>
      <c r="F28" s="31"/>
      <c r="G28" s="31"/>
      <c r="H28" s="3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8.75" customHeight="1">
      <c r="A29" s="31"/>
      <c r="B29" s="31" t="s">
        <v>145</v>
      </c>
      <c r="C29" s="29" t="s">
        <v>146</v>
      </c>
      <c r="D29" s="31" t="s">
        <v>147</v>
      </c>
      <c r="E29" s="31"/>
      <c r="F29" s="31"/>
      <c r="G29" s="31" t="s">
        <v>148</v>
      </c>
      <c r="H29" s="31" t="s">
        <v>149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8.75" customHeight="1">
      <c r="A30" s="31"/>
      <c r="B30" s="31" t="s">
        <v>150</v>
      </c>
      <c r="C30" s="31"/>
      <c r="D30" s="31" t="s">
        <v>151</v>
      </c>
      <c r="E30" s="31"/>
      <c r="F30" s="31"/>
      <c r="G30" s="31"/>
      <c r="H30" s="3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8.75" customHeight="1">
      <c r="A31" s="31"/>
      <c r="B31" s="31" t="s">
        <v>152</v>
      </c>
      <c r="C31" s="31"/>
      <c r="D31" s="31"/>
      <c r="E31" s="31"/>
      <c r="F31" s="29"/>
      <c r="G31" s="31"/>
      <c r="H31" s="3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.75" customHeight="1">
      <c r="A32" s="31"/>
      <c r="B32" s="31" t="s">
        <v>153</v>
      </c>
      <c r="C32" s="31"/>
      <c r="D32" s="31"/>
      <c r="E32" s="31"/>
      <c r="F32" s="29"/>
      <c r="G32" s="31"/>
      <c r="H32" s="3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.75" customHeight="1">
      <c r="A33" s="31"/>
      <c r="B33" s="31" t="s">
        <v>154</v>
      </c>
      <c r="C33" s="29" t="s">
        <v>155</v>
      </c>
      <c r="D33" s="31"/>
      <c r="E33" s="31"/>
      <c r="F33" s="31"/>
      <c r="G33" s="31"/>
      <c r="H33" s="3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8.75" customHeight="1">
      <c r="A34" s="31"/>
      <c r="B34" s="31" t="s">
        <v>156</v>
      </c>
      <c r="C34" s="29" t="s">
        <v>157</v>
      </c>
      <c r="D34" s="31"/>
      <c r="E34" s="31"/>
      <c r="F34" s="31"/>
      <c r="G34" s="31"/>
      <c r="H34" s="3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8.75" customHeight="1">
      <c r="A35" s="31"/>
      <c r="B35" s="33" t="s">
        <v>158</v>
      </c>
      <c r="C35" s="29" t="s">
        <v>159</v>
      </c>
      <c r="D35" s="31"/>
      <c r="E35" s="31"/>
      <c r="F35" s="31"/>
      <c r="G35" s="31"/>
      <c r="H35" s="3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8.75" customHeight="1">
      <c r="A36" s="31"/>
      <c r="B36" s="33" t="s">
        <v>160</v>
      </c>
      <c r="C36" s="29"/>
      <c r="D36" s="31"/>
      <c r="E36" s="31"/>
      <c r="F36" s="31"/>
      <c r="G36" s="31"/>
      <c r="H36" s="3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8.75" customHeight="1">
      <c r="A37" s="31"/>
      <c r="B37" s="33" t="s">
        <v>161</v>
      </c>
      <c r="C37" s="29" t="s">
        <v>162</v>
      </c>
      <c r="D37" s="31"/>
      <c r="E37" s="31"/>
      <c r="F37" s="31"/>
      <c r="G37" s="31"/>
      <c r="H37" s="3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customHeight="1">
      <c r="A38" s="31"/>
      <c r="B38" s="30" t="s">
        <v>163</v>
      </c>
      <c r="C38" s="29"/>
      <c r="D38" s="31"/>
      <c r="E38" s="31"/>
      <c r="F38" s="31"/>
      <c r="G38" s="31"/>
      <c r="H38" s="3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8.75" customHeight="1">
      <c r="A39" s="31"/>
      <c r="B39" s="33" t="s">
        <v>164</v>
      </c>
      <c r="C39" s="29"/>
      <c r="D39" s="31"/>
      <c r="E39" s="31"/>
      <c r="F39" s="31"/>
      <c r="G39" s="31"/>
      <c r="H39" s="3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8.75" customHeight="1">
      <c r="A40" s="31"/>
      <c r="B40" s="33" t="s">
        <v>165</v>
      </c>
      <c r="C40" s="29"/>
      <c r="D40" s="31"/>
      <c r="E40" s="31"/>
      <c r="F40" s="31"/>
      <c r="G40" s="31"/>
      <c r="H40" s="3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8.75" customHeight="1">
      <c r="A41" s="31"/>
      <c r="B41" s="33" t="s">
        <v>166</v>
      </c>
      <c r="C41" s="29"/>
      <c r="D41" s="31" t="s">
        <v>167</v>
      </c>
      <c r="E41" s="96">
        <v>1800</v>
      </c>
      <c r="F41" s="29" t="s">
        <v>168</v>
      </c>
      <c r="G41" s="31"/>
      <c r="H41" s="3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8.75" customHeight="1">
      <c r="A42" s="31"/>
      <c r="B42" s="33" t="s">
        <v>169</v>
      </c>
      <c r="C42" s="29"/>
      <c r="D42" s="31"/>
      <c r="E42" s="96"/>
      <c r="F42" s="29"/>
      <c r="G42" s="31"/>
      <c r="H42" s="3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8.75" customHeight="1">
      <c r="A43" s="31"/>
      <c r="B43" s="33" t="s">
        <v>170</v>
      </c>
      <c r="C43" s="29"/>
      <c r="D43" s="31" t="s">
        <v>171</v>
      </c>
      <c r="E43" s="96">
        <v>2160</v>
      </c>
      <c r="F43" s="29" t="s">
        <v>168</v>
      </c>
      <c r="G43" s="31"/>
      <c r="H43" s="3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8.75" customHeight="1">
      <c r="A44" s="31"/>
      <c r="B44" s="33" t="s">
        <v>172</v>
      </c>
      <c r="C44" s="29"/>
      <c r="D44" s="31"/>
      <c r="E44" s="96"/>
      <c r="F44" s="29"/>
      <c r="G44" s="31"/>
      <c r="H44" s="3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8.75" customHeight="1">
      <c r="A45" s="31"/>
      <c r="B45" s="33" t="s">
        <v>173</v>
      </c>
      <c r="C45" s="29"/>
      <c r="D45" s="31" t="s">
        <v>81</v>
      </c>
      <c r="E45" s="96">
        <v>4320</v>
      </c>
      <c r="F45" s="29" t="s">
        <v>168</v>
      </c>
      <c r="G45" s="31"/>
      <c r="H45" s="3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8.75" customHeight="1">
      <c r="A46" s="31"/>
      <c r="B46" s="33" t="s">
        <v>174</v>
      </c>
      <c r="C46" s="29"/>
      <c r="D46" s="31"/>
      <c r="E46" s="96"/>
      <c r="F46" s="29"/>
      <c r="G46" s="31"/>
      <c r="H46" s="3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31"/>
      <c r="B47" s="33" t="s">
        <v>175</v>
      </c>
      <c r="C47" s="29"/>
      <c r="D47" s="31"/>
      <c r="E47" s="96">
        <v>2520</v>
      </c>
      <c r="F47" s="29" t="s">
        <v>7</v>
      </c>
      <c r="G47" s="31"/>
      <c r="H47" s="3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8.75" customHeight="1">
      <c r="A48" s="31"/>
      <c r="B48" s="33" t="s">
        <v>176</v>
      </c>
      <c r="C48" s="29"/>
      <c r="D48" s="31"/>
      <c r="E48" s="96">
        <v>1800</v>
      </c>
      <c r="F48" s="29" t="s">
        <v>7</v>
      </c>
      <c r="G48" s="31"/>
      <c r="H48" s="3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8.75" customHeight="1">
      <c r="A49" s="381" t="s">
        <v>2</v>
      </c>
      <c r="B49" s="33"/>
      <c r="C49" s="29"/>
      <c r="D49" s="31"/>
      <c r="E49" s="96"/>
      <c r="F49" s="29"/>
      <c r="G49" s="31"/>
      <c r="H49" s="3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8.75" customHeight="1">
      <c r="A50" s="382"/>
      <c r="B50" s="33"/>
      <c r="C50" s="31"/>
      <c r="D50" s="31"/>
      <c r="E50" s="96"/>
      <c r="F50" s="29"/>
      <c r="G50" s="31"/>
      <c r="H50" s="3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29">
        <v>1</v>
      </c>
      <c r="B51" s="97" t="s">
        <v>177</v>
      </c>
      <c r="C51" s="97"/>
      <c r="D51" s="97"/>
      <c r="E51" s="98"/>
      <c r="F51" s="31"/>
      <c r="G51" s="31"/>
      <c r="H51" s="3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.75" customHeight="1">
      <c r="A52" s="31"/>
      <c r="B52" s="31" t="s">
        <v>178</v>
      </c>
      <c r="C52" s="29" t="s">
        <v>179</v>
      </c>
      <c r="D52" s="31" t="s">
        <v>147</v>
      </c>
      <c r="E52" s="96"/>
      <c r="F52" s="29"/>
      <c r="G52" s="31" t="s">
        <v>148</v>
      </c>
      <c r="H52" s="31" t="s">
        <v>149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31"/>
      <c r="B53" s="31" t="s">
        <v>180</v>
      </c>
      <c r="C53" s="31"/>
      <c r="D53" s="31" t="s">
        <v>151</v>
      </c>
      <c r="E53" s="96"/>
      <c r="F53" s="29"/>
      <c r="G53" s="31"/>
      <c r="H53" s="3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21.75" customHeight="1">
      <c r="A54" s="31"/>
      <c r="B54" s="31" t="s">
        <v>181</v>
      </c>
      <c r="C54" s="31"/>
      <c r="D54" s="31"/>
      <c r="E54" s="96"/>
      <c r="F54" s="29"/>
      <c r="G54" s="31"/>
      <c r="H54" s="3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21.75" customHeight="1">
      <c r="A55" s="31"/>
      <c r="B55" s="31" t="s">
        <v>182</v>
      </c>
      <c r="C55" s="31"/>
      <c r="D55" s="31"/>
      <c r="E55" s="96"/>
      <c r="F55" s="29"/>
      <c r="G55" s="31"/>
      <c r="H55" s="3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21.75" customHeight="1">
      <c r="A56" s="31"/>
      <c r="B56" s="31" t="s">
        <v>183</v>
      </c>
      <c r="C56" s="31"/>
      <c r="D56" s="31"/>
      <c r="E56" s="96"/>
      <c r="F56" s="29"/>
      <c r="G56" s="31"/>
      <c r="H56" s="3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21.75" customHeight="1">
      <c r="A57" s="31"/>
      <c r="B57" s="31" t="s">
        <v>184</v>
      </c>
      <c r="C57" s="29" t="s">
        <v>146</v>
      </c>
      <c r="D57" s="31"/>
      <c r="E57" s="96"/>
      <c r="F57" s="29"/>
      <c r="G57" s="31"/>
      <c r="H57" s="3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21.75" customHeight="1">
      <c r="A58" s="99"/>
      <c r="B58" s="31" t="s">
        <v>185</v>
      </c>
      <c r="C58" s="29" t="s">
        <v>179</v>
      </c>
      <c r="D58" s="31"/>
      <c r="E58" s="96"/>
      <c r="F58" s="29"/>
      <c r="G58" s="31"/>
      <c r="H58" s="3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21.75" customHeight="1">
      <c r="A59" s="31"/>
      <c r="B59" s="31" t="s">
        <v>186</v>
      </c>
      <c r="C59" s="29"/>
      <c r="D59" s="31"/>
      <c r="E59" s="96"/>
      <c r="F59" s="29"/>
      <c r="G59" s="31"/>
      <c r="H59" s="3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21.75" customHeight="1">
      <c r="A60" s="31"/>
      <c r="B60" s="32" t="s">
        <v>187</v>
      </c>
      <c r="C60" s="29"/>
      <c r="D60" s="31"/>
      <c r="E60" s="96"/>
      <c r="F60" s="29"/>
      <c r="G60" s="31"/>
      <c r="H60" s="3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21.75" customHeight="1">
      <c r="A61" s="31"/>
      <c r="B61" s="31" t="s">
        <v>164</v>
      </c>
      <c r="C61" s="29"/>
      <c r="D61" s="31"/>
      <c r="E61" s="96"/>
      <c r="F61" s="29"/>
      <c r="G61" s="31"/>
      <c r="H61" s="3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21.75" customHeight="1">
      <c r="A62" s="31"/>
      <c r="B62" s="31" t="s">
        <v>188</v>
      </c>
      <c r="C62" s="29"/>
      <c r="D62" s="31" t="s">
        <v>167</v>
      </c>
      <c r="E62" s="96">
        <v>900</v>
      </c>
      <c r="F62" s="29" t="s">
        <v>168</v>
      </c>
      <c r="G62" s="31"/>
      <c r="H62" s="3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21.75" customHeight="1">
      <c r="A63" s="31"/>
      <c r="B63" s="31" t="s">
        <v>169</v>
      </c>
      <c r="C63" s="29"/>
      <c r="D63" s="31"/>
      <c r="E63" s="96"/>
      <c r="F63" s="29"/>
      <c r="G63" s="31"/>
      <c r="H63" s="3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21.75" customHeight="1">
      <c r="A64" s="31"/>
      <c r="B64" s="31" t="s">
        <v>189</v>
      </c>
      <c r="C64" s="29"/>
      <c r="D64" s="31" t="s">
        <v>171</v>
      </c>
      <c r="E64" s="96">
        <v>1260</v>
      </c>
      <c r="F64" s="29" t="s">
        <v>168</v>
      </c>
      <c r="G64" s="31"/>
      <c r="H64" s="3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21.75" customHeight="1">
      <c r="A65" s="31"/>
      <c r="B65" s="31" t="s">
        <v>172</v>
      </c>
      <c r="C65" s="29"/>
      <c r="D65" s="31"/>
      <c r="E65" s="96"/>
      <c r="F65" s="29"/>
      <c r="G65" s="31"/>
      <c r="H65" s="3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21.75" customHeight="1">
      <c r="A66" s="31"/>
      <c r="B66" s="31" t="s">
        <v>190</v>
      </c>
      <c r="C66" s="29"/>
      <c r="D66" s="31" t="s">
        <v>81</v>
      </c>
      <c r="E66" s="96">
        <v>2700</v>
      </c>
      <c r="F66" s="29" t="s">
        <v>168</v>
      </c>
      <c r="G66" s="31"/>
      <c r="H66" s="3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1.75" customHeight="1">
      <c r="A67" s="31"/>
      <c r="B67" s="31" t="s">
        <v>174</v>
      </c>
      <c r="C67" s="29"/>
      <c r="D67" s="31"/>
      <c r="E67" s="96"/>
      <c r="F67" s="29"/>
      <c r="G67" s="31"/>
      <c r="H67" s="3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21.75" customHeight="1">
      <c r="A68" s="31"/>
      <c r="B68" s="33" t="s">
        <v>191</v>
      </c>
      <c r="C68" s="29"/>
      <c r="D68" s="31"/>
      <c r="E68" s="96">
        <v>1440</v>
      </c>
      <c r="F68" s="29" t="s">
        <v>7</v>
      </c>
      <c r="G68" s="31"/>
      <c r="H68" s="3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1.75" customHeight="1">
      <c r="A69" s="31"/>
      <c r="B69" s="33" t="s">
        <v>192</v>
      </c>
      <c r="C69" s="29"/>
      <c r="D69" s="31"/>
      <c r="E69" s="96">
        <v>1620</v>
      </c>
      <c r="F69" s="29" t="s">
        <v>7</v>
      </c>
      <c r="G69" s="31"/>
      <c r="H69" s="3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1.75" customHeight="1">
      <c r="A70" s="31"/>
      <c r="B70" s="31" t="s">
        <v>193</v>
      </c>
      <c r="C70" s="29" t="s">
        <v>194</v>
      </c>
      <c r="D70" s="31"/>
      <c r="E70" s="96"/>
      <c r="F70" s="29"/>
      <c r="G70" s="31" t="s">
        <v>195</v>
      </c>
      <c r="H70" s="31" t="s">
        <v>149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1.75" customHeight="1">
      <c r="A71" s="31"/>
      <c r="B71" s="33" t="s">
        <v>196</v>
      </c>
      <c r="C71" s="29" t="s">
        <v>197</v>
      </c>
      <c r="D71" s="31"/>
      <c r="E71" s="96"/>
      <c r="F71" s="29"/>
      <c r="G71" s="31"/>
      <c r="H71" s="3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1.75" customHeight="1">
      <c r="A72" s="31"/>
      <c r="B72" s="33" t="s">
        <v>198</v>
      </c>
      <c r="C72" s="31"/>
      <c r="D72" s="31"/>
      <c r="E72" s="96"/>
      <c r="F72" s="31"/>
      <c r="G72" s="31"/>
      <c r="H72" s="3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1.75" customHeight="1">
      <c r="A73" s="31"/>
      <c r="B73" s="30" t="s">
        <v>199</v>
      </c>
      <c r="C73" s="31"/>
      <c r="D73" s="31"/>
      <c r="E73" s="96"/>
      <c r="F73" s="31"/>
      <c r="G73" s="31"/>
      <c r="H73" s="3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21.75" customHeight="1">
      <c r="A74" s="31"/>
      <c r="B74" s="31" t="s">
        <v>164</v>
      </c>
      <c r="C74" s="31"/>
      <c r="D74" s="31"/>
      <c r="E74" s="96"/>
      <c r="F74" s="31"/>
      <c r="G74" s="31"/>
      <c r="H74" s="3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1.75" customHeight="1">
      <c r="A75" s="31"/>
      <c r="B75" s="31" t="s">
        <v>200</v>
      </c>
      <c r="C75" s="31"/>
      <c r="D75" s="31" t="s">
        <v>167</v>
      </c>
      <c r="E75" s="96">
        <v>1500</v>
      </c>
      <c r="F75" s="29" t="s">
        <v>201</v>
      </c>
      <c r="G75" s="31"/>
      <c r="H75" s="3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1.75" customHeight="1">
      <c r="A76" s="31"/>
      <c r="B76" s="31" t="s">
        <v>169</v>
      </c>
      <c r="C76" s="31"/>
      <c r="D76" s="31"/>
      <c r="E76" s="96"/>
      <c r="F76" s="29"/>
      <c r="G76" s="31"/>
      <c r="H76" s="3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1.75" customHeight="1">
      <c r="A77" s="31"/>
      <c r="B77" s="31" t="s">
        <v>200</v>
      </c>
      <c r="C77" s="31"/>
      <c r="D77" s="31" t="s">
        <v>171</v>
      </c>
      <c r="E77" s="96">
        <v>1500</v>
      </c>
      <c r="F77" s="29" t="s">
        <v>201</v>
      </c>
      <c r="G77" s="31"/>
      <c r="H77" s="3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21.75" customHeight="1">
      <c r="A78" s="31"/>
      <c r="B78" s="31" t="s">
        <v>172</v>
      </c>
      <c r="C78" s="31"/>
      <c r="D78" s="31"/>
      <c r="E78" s="96"/>
      <c r="F78" s="29"/>
      <c r="G78" s="31"/>
      <c r="H78" s="3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21.75" customHeight="1">
      <c r="A79" s="31"/>
      <c r="B79" s="31" t="s">
        <v>200</v>
      </c>
      <c r="C79" s="31"/>
      <c r="D79" s="31" t="s">
        <v>81</v>
      </c>
      <c r="E79" s="96">
        <v>1500</v>
      </c>
      <c r="F79" s="29" t="s">
        <v>201</v>
      </c>
      <c r="G79" s="31"/>
      <c r="H79" s="3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21.75" customHeight="1">
      <c r="A80" s="31"/>
      <c r="B80" s="31" t="s">
        <v>174</v>
      </c>
      <c r="C80" s="31"/>
      <c r="D80" s="31"/>
      <c r="E80" s="96"/>
      <c r="F80" s="29"/>
      <c r="G80" s="31"/>
      <c r="H80" s="3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21.75" customHeight="1">
      <c r="A81" s="31"/>
      <c r="B81" s="31" t="s">
        <v>202</v>
      </c>
      <c r="C81" s="31"/>
      <c r="D81" s="31"/>
      <c r="E81" s="96">
        <v>1500</v>
      </c>
      <c r="F81" s="29" t="s">
        <v>7</v>
      </c>
      <c r="G81" s="31"/>
      <c r="H81" s="3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21.75" customHeight="1">
      <c r="A82" s="31"/>
      <c r="B82" s="31" t="s">
        <v>203</v>
      </c>
      <c r="C82" s="31"/>
      <c r="D82" s="31"/>
      <c r="E82" s="96">
        <v>1500</v>
      </c>
      <c r="F82" s="29" t="s">
        <v>7</v>
      </c>
      <c r="G82" s="31"/>
      <c r="H82" s="3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21.75" customHeight="1">
      <c r="A83" s="31"/>
      <c r="B83" s="31"/>
      <c r="C83" s="31"/>
      <c r="D83" s="31"/>
      <c r="E83" s="96"/>
      <c r="F83" s="31"/>
      <c r="G83" s="31"/>
      <c r="H83" s="3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21.75" customHeight="1">
      <c r="A84" s="31"/>
      <c r="B84" s="31" t="s">
        <v>204</v>
      </c>
      <c r="C84" s="29" t="s">
        <v>179</v>
      </c>
      <c r="D84" s="31"/>
      <c r="E84" s="100"/>
      <c r="F84" s="31"/>
      <c r="G84" s="31"/>
      <c r="H84" s="3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21.75" customHeight="1">
      <c r="A85" s="31"/>
      <c r="B85" s="33" t="s">
        <v>205</v>
      </c>
      <c r="C85" s="29" t="s">
        <v>206</v>
      </c>
      <c r="D85" s="31"/>
      <c r="E85" s="96"/>
      <c r="F85" s="29"/>
      <c r="G85" s="31"/>
      <c r="H85" s="3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21.75" customHeight="1">
      <c r="A86" s="31"/>
      <c r="B86" s="33" t="s">
        <v>207</v>
      </c>
      <c r="C86" s="29"/>
      <c r="D86" s="31"/>
      <c r="E86" s="96"/>
      <c r="F86" s="29"/>
      <c r="G86" s="31"/>
      <c r="H86" s="3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1.75" customHeight="1">
      <c r="A87" s="31"/>
      <c r="B87" s="31" t="s">
        <v>164</v>
      </c>
      <c r="C87" s="29"/>
      <c r="D87" s="31" t="s">
        <v>167</v>
      </c>
      <c r="E87" s="96">
        <v>75</v>
      </c>
      <c r="F87" s="29" t="s">
        <v>201</v>
      </c>
      <c r="G87" s="31"/>
      <c r="H87" s="3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1.75" customHeight="1">
      <c r="A88" s="31"/>
      <c r="B88" s="33" t="s">
        <v>208</v>
      </c>
      <c r="C88" s="29"/>
      <c r="D88" s="31"/>
      <c r="E88" s="96"/>
      <c r="F88" s="29"/>
      <c r="G88" s="31"/>
      <c r="H88" s="3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1.75" customHeight="1">
      <c r="A89" s="31"/>
      <c r="B89" s="31" t="s">
        <v>169</v>
      </c>
      <c r="C89" s="29"/>
      <c r="D89" s="31" t="s">
        <v>171</v>
      </c>
      <c r="E89" s="96">
        <v>75</v>
      </c>
      <c r="F89" s="29" t="s">
        <v>201</v>
      </c>
      <c r="G89" s="31"/>
      <c r="H89" s="3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1.75" customHeight="1">
      <c r="A90" s="31"/>
      <c r="B90" s="33" t="s">
        <v>209</v>
      </c>
      <c r="C90" s="29"/>
      <c r="D90" s="31"/>
      <c r="E90" s="96"/>
      <c r="F90" s="29"/>
      <c r="G90" s="31"/>
      <c r="H90" s="3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1.75" customHeight="1">
      <c r="A91" s="31"/>
      <c r="B91" s="31" t="s">
        <v>174</v>
      </c>
      <c r="C91" s="29"/>
      <c r="D91" s="31"/>
      <c r="E91" s="96"/>
      <c r="F91" s="29"/>
      <c r="G91" s="31"/>
      <c r="H91" s="3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1.75" customHeight="1">
      <c r="A92" s="31"/>
      <c r="B92" s="33" t="s">
        <v>210</v>
      </c>
      <c r="C92" s="29"/>
      <c r="D92" s="31"/>
      <c r="E92" s="96"/>
      <c r="F92" s="29"/>
      <c r="G92" s="31"/>
      <c r="H92" s="3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1.75" customHeight="1">
      <c r="A93" s="31"/>
      <c r="B93" s="33" t="s">
        <v>208</v>
      </c>
      <c r="C93" s="29"/>
      <c r="D93" s="31"/>
      <c r="E93" s="96">
        <v>225</v>
      </c>
      <c r="F93" s="29" t="s">
        <v>7</v>
      </c>
      <c r="G93" s="31"/>
      <c r="H93" s="3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1.75" customHeight="1">
      <c r="A94" s="31"/>
      <c r="B94" s="33" t="s">
        <v>211</v>
      </c>
      <c r="C94" s="29"/>
      <c r="D94" s="31"/>
      <c r="E94" s="96"/>
      <c r="F94" s="29"/>
      <c r="G94" s="31"/>
      <c r="H94" s="3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1.75" customHeight="1">
      <c r="A95" s="35"/>
      <c r="B95" s="36" t="s">
        <v>212</v>
      </c>
      <c r="C95" s="81"/>
      <c r="D95" s="35"/>
      <c r="E95" s="101"/>
      <c r="F95" s="81"/>
      <c r="G95" s="35"/>
      <c r="H95" s="35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1.75" customHeight="1">
      <c r="A96" s="383" t="s">
        <v>213</v>
      </c>
      <c r="B96" s="384"/>
      <c r="C96" s="384"/>
      <c r="D96" s="385"/>
      <c r="E96" s="102">
        <f>SUM(E41:E95)</f>
        <v>28395</v>
      </c>
      <c r="F96" s="103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1.75" customHeight="1">
      <c r="A97" s="21"/>
      <c r="B97" s="21"/>
      <c r="C97" s="21"/>
      <c r="D97" s="21"/>
      <c r="E97" s="104">
        <f>E47+E48+E68+E69+E81+E82+E93</f>
        <v>10605</v>
      </c>
      <c r="F97" s="105" t="s">
        <v>7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1.75" customHeight="1">
      <c r="A98" s="21"/>
      <c r="B98" s="21"/>
      <c r="C98" s="21"/>
      <c r="D98" s="21"/>
      <c r="E98" s="104">
        <f>E41+E43+E45+E62+E64+E66+E75+E77+E79+E87+E89</f>
        <v>17790</v>
      </c>
      <c r="F98" s="105" t="s">
        <v>201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21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21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21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21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21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21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21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21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21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21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21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21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21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21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21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21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21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21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21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21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21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21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21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21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21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21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21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21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21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21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21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21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21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21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21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21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21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21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21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21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21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21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21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21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21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21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21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21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21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21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21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21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21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21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21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21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21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21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21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21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21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21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21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21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21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21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21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21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21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21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21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21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21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21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21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21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21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21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21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21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21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21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21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21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21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21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21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21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21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21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21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21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21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21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21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21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21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21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21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21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21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21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21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21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21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21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21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21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21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21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21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21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21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21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21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21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21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21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21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21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21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21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21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21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21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21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21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21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21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21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21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21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21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21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21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21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21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21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21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21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21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21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21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21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21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21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21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21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21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21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21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21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21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21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21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21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21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21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21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21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21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21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21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21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21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21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21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21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21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21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21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21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21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21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21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21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21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21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21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21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21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21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21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21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21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21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21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21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21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21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21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21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21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21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21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21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21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21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21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21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1">
    <mergeCell ref="D24:D25"/>
    <mergeCell ref="E24:F24"/>
    <mergeCell ref="A49:A50"/>
    <mergeCell ref="A96:D96"/>
    <mergeCell ref="A1:E1"/>
    <mergeCell ref="A2:E2"/>
    <mergeCell ref="A3:B3"/>
    <mergeCell ref="A23:E23"/>
    <mergeCell ref="A24:A25"/>
    <mergeCell ref="B24:B25"/>
    <mergeCell ref="C24:C25"/>
  </mergeCells>
  <pageMargins left="0.51181102362204722" right="0.19685039370078741" top="0.15748031496062992" bottom="0.15748031496062992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Z1000"/>
  <sheetViews>
    <sheetView topLeftCell="A73" workbookViewId="0">
      <selection activeCell="B54" sqref="B54"/>
    </sheetView>
  </sheetViews>
  <sheetFormatPr defaultColWidth="14.44140625" defaultRowHeight="15" customHeight="1"/>
  <cols>
    <col min="1" max="1" width="4.44140625" customWidth="1"/>
    <col min="2" max="2" width="50.6640625" customWidth="1"/>
    <col min="3" max="3" width="18.44140625" customWidth="1"/>
    <col min="4" max="4" width="11.109375" customWidth="1"/>
    <col min="5" max="5" width="9.109375" customWidth="1"/>
    <col min="6" max="6" width="7.109375" customWidth="1"/>
    <col min="7" max="7" width="12.88671875" customWidth="1"/>
    <col min="8" max="8" width="9.109375" customWidth="1"/>
    <col min="9" max="26" width="8.6640625" customWidth="1"/>
  </cols>
  <sheetData>
    <row r="1" spans="1:26" ht="18" customHeight="1">
      <c r="A1" s="377" t="s">
        <v>25</v>
      </c>
      <c r="B1" s="371"/>
      <c r="C1" s="371"/>
      <c r="D1" s="371"/>
      <c r="E1" s="371"/>
      <c r="F1" s="371"/>
      <c r="G1" s="371"/>
      <c r="H1" s="37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8" customHeight="1">
      <c r="A2" s="377" t="s">
        <v>72</v>
      </c>
      <c r="B2" s="371"/>
      <c r="C2" s="371"/>
      <c r="D2" s="371"/>
      <c r="E2" s="371"/>
      <c r="F2" s="371"/>
      <c r="G2" s="371"/>
      <c r="H2" s="24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8" customHeight="1">
      <c r="A3" s="379" t="s">
        <v>214</v>
      </c>
      <c r="B3" s="371"/>
      <c r="C3" s="64"/>
      <c r="D3" s="64"/>
      <c r="E3" s="64"/>
      <c r="F3" s="64"/>
      <c r="G3" s="64"/>
      <c r="H3" s="24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8" customHeight="1">
      <c r="A4" s="21"/>
      <c r="B4" s="21"/>
      <c r="C4" s="41" t="s">
        <v>122</v>
      </c>
      <c r="D4" s="22" t="s">
        <v>123</v>
      </c>
      <c r="E4" s="106"/>
      <c r="F4" s="41"/>
      <c r="G4" s="4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8" customHeight="1">
      <c r="A5" s="90" t="s">
        <v>215</v>
      </c>
      <c r="B5" s="107"/>
      <c r="C5" s="21"/>
      <c r="D5" s="21"/>
      <c r="E5" s="106"/>
      <c r="F5" s="41"/>
      <c r="G5" s="4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8" customHeight="1">
      <c r="A6" s="22" t="s">
        <v>32</v>
      </c>
      <c r="B6" s="23"/>
      <c r="C6" s="21"/>
      <c r="D6" s="21"/>
      <c r="E6" s="106"/>
      <c r="F6" s="41"/>
      <c r="G6" s="4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8" customHeight="1">
      <c r="A7" s="22" t="s">
        <v>32</v>
      </c>
      <c r="B7" s="23"/>
      <c r="C7" s="21"/>
      <c r="D7" s="21"/>
      <c r="E7" s="106"/>
      <c r="F7" s="108"/>
      <c r="G7" s="4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8" customHeight="1">
      <c r="A8" s="22"/>
      <c r="B8" s="66" t="s">
        <v>216</v>
      </c>
      <c r="C8" s="41"/>
      <c r="D8" s="41"/>
      <c r="E8" s="106"/>
      <c r="F8" s="108"/>
      <c r="G8" s="4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8" customHeight="1">
      <c r="A9" s="22"/>
      <c r="B9" s="23" t="s">
        <v>217</v>
      </c>
      <c r="C9" s="21"/>
      <c r="D9" s="21"/>
      <c r="E9" s="106"/>
      <c r="F9" s="41"/>
      <c r="G9" s="4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8" customHeight="1">
      <c r="A10" s="22" t="s">
        <v>218</v>
      </c>
      <c r="B10" s="23"/>
      <c r="C10" s="21"/>
      <c r="D10" s="21"/>
      <c r="E10" s="106"/>
      <c r="F10" s="41"/>
      <c r="G10" s="4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8" customHeight="1">
      <c r="A11" s="21" t="s">
        <v>219</v>
      </c>
      <c r="B11" s="23"/>
      <c r="C11" s="21"/>
      <c r="D11" s="21"/>
      <c r="E11" s="106"/>
      <c r="F11" s="41"/>
      <c r="G11" s="4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8" customHeight="1">
      <c r="A12" s="21" t="s">
        <v>220</v>
      </c>
      <c r="B12" s="23"/>
      <c r="C12" s="21"/>
      <c r="D12" s="21"/>
      <c r="E12" s="106"/>
      <c r="F12" s="41"/>
      <c r="G12" s="4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8" customHeight="1">
      <c r="A13" s="22" t="s">
        <v>221</v>
      </c>
      <c r="B13" s="23"/>
      <c r="C13" s="21"/>
      <c r="D13" s="21"/>
      <c r="E13" s="106"/>
      <c r="F13" s="41"/>
      <c r="G13" s="4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8" customHeight="1">
      <c r="A14" s="22"/>
      <c r="B14" s="23" t="s">
        <v>222</v>
      </c>
      <c r="C14" s="21"/>
      <c r="D14" s="21"/>
      <c r="E14" s="106"/>
      <c r="F14" s="41"/>
      <c r="G14" s="4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8" customHeight="1">
      <c r="A15" s="22" t="s">
        <v>223</v>
      </c>
      <c r="B15" s="23"/>
      <c r="C15" s="21"/>
      <c r="D15" s="21"/>
      <c r="E15" s="106"/>
      <c r="F15" s="41"/>
      <c r="G15" s="4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8" customHeight="1">
      <c r="A16" s="21" t="s">
        <v>224</v>
      </c>
      <c r="B16" s="23"/>
      <c r="C16" s="21"/>
      <c r="D16" s="21"/>
      <c r="E16" s="106"/>
      <c r="F16" s="41"/>
      <c r="G16" s="4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8" customHeight="1">
      <c r="A17" s="21" t="s">
        <v>225</v>
      </c>
      <c r="B17" s="23"/>
      <c r="C17" s="21"/>
      <c r="D17" s="21"/>
      <c r="E17" s="106"/>
      <c r="F17" s="41"/>
      <c r="G17" s="4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" customHeight="1">
      <c r="A18" s="21" t="s">
        <v>226</v>
      </c>
      <c r="B18" s="21"/>
      <c r="C18" s="41"/>
      <c r="D18" s="41"/>
      <c r="E18" s="106"/>
      <c r="F18" s="41"/>
      <c r="G18" s="4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8" customHeight="1">
      <c r="A19" s="21"/>
      <c r="B19" s="21" t="s">
        <v>227</v>
      </c>
      <c r="C19" s="41"/>
      <c r="D19" s="41"/>
      <c r="E19" s="106"/>
      <c r="F19" s="41"/>
      <c r="G19" s="4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8" customHeight="1">
      <c r="A20" s="21" t="s">
        <v>228</v>
      </c>
      <c r="B20" s="21"/>
      <c r="C20" s="41"/>
      <c r="D20" s="41"/>
      <c r="E20" s="106"/>
      <c r="F20" s="41"/>
      <c r="G20" s="4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8" customHeight="1">
      <c r="A21" s="22" t="s">
        <v>229</v>
      </c>
      <c r="B21" s="22"/>
      <c r="C21" s="21"/>
      <c r="D21" s="21"/>
      <c r="E21" s="106"/>
      <c r="F21" s="41"/>
      <c r="G21" s="4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8" customHeight="1">
      <c r="A22" s="23" t="s">
        <v>230</v>
      </c>
      <c r="B22" s="23"/>
      <c r="C22" s="21"/>
      <c r="D22" s="21"/>
      <c r="E22" s="106"/>
      <c r="F22" s="41"/>
      <c r="G22" s="4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" customHeight="1">
      <c r="A23" s="21" t="s">
        <v>231</v>
      </c>
      <c r="B23" s="21"/>
      <c r="C23" s="21"/>
      <c r="D23" s="21"/>
      <c r="E23" s="106"/>
      <c r="F23" s="41"/>
      <c r="G23" s="4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" customHeight="1">
      <c r="A24" s="66" t="s">
        <v>232</v>
      </c>
      <c r="B24" s="21"/>
      <c r="C24" s="66"/>
      <c r="D24" s="41"/>
      <c r="E24" s="106"/>
      <c r="F24" s="108"/>
      <c r="G24" s="4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8" customHeight="1">
      <c r="A25" s="66" t="s">
        <v>233</v>
      </c>
      <c r="B25" s="21"/>
      <c r="C25" s="66"/>
      <c r="D25" s="41"/>
      <c r="E25" s="106"/>
      <c r="F25" s="108"/>
      <c r="G25" s="4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8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8.75" customHeight="1">
      <c r="A27" s="368" t="s">
        <v>2</v>
      </c>
      <c r="B27" s="368" t="s">
        <v>42</v>
      </c>
      <c r="C27" s="368" t="s">
        <v>43</v>
      </c>
      <c r="D27" s="368" t="s">
        <v>44</v>
      </c>
      <c r="E27" s="386" t="s">
        <v>5</v>
      </c>
      <c r="F27" s="359"/>
      <c r="G27" s="368" t="s">
        <v>234</v>
      </c>
      <c r="H27" s="368" t="s">
        <v>47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8" customHeight="1">
      <c r="A28" s="365"/>
      <c r="B28" s="365"/>
      <c r="C28" s="365"/>
      <c r="D28" s="365"/>
      <c r="E28" s="109" t="s">
        <v>48</v>
      </c>
      <c r="F28" s="25" t="s">
        <v>49</v>
      </c>
      <c r="G28" s="365"/>
      <c r="H28" s="365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8.75" customHeight="1">
      <c r="A29" s="26">
        <v>1</v>
      </c>
      <c r="B29" s="355" t="s">
        <v>689</v>
      </c>
      <c r="C29" s="26"/>
      <c r="D29" s="28"/>
      <c r="E29" s="110"/>
      <c r="F29" s="26"/>
      <c r="G29" s="26"/>
      <c r="H29" s="28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8.75" customHeight="1">
      <c r="A30" s="111"/>
      <c r="B30" s="112" t="s">
        <v>235</v>
      </c>
      <c r="C30" s="111"/>
      <c r="D30" s="113"/>
      <c r="E30" s="114"/>
      <c r="F30" s="111"/>
      <c r="G30" s="31"/>
      <c r="H30" s="3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8.75" customHeight="1">
      <c r="A31" s="111"/>
      <c r="B31" s="115" t="s">
        <v>236</v>
      </c>
      <c r="C31" s="111" t="s">
        <v>237</v>
      </c>
      <c r="D31" s="113" t="s">
        <v>238</v>
      </c>
      <c r="E31" s="114"/>
      <c r="F31" s="111"/>
      <c r="G31" s="31" t="s">
        <v>148</v>
      </c>
      <c r="H31" s="31" t="s">
        <v>149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.75" customHeight="1">
      <c r="A32" s="111"/>
      <c r="B32" s="112"/>
      <c r="C32" s="111"/>
      <c r="D32" s="113" t="s">
        <v>239</v>
      </c>
      <c r="E32" s="114"/>
      <c r="F32" s="111"/>
      <c r="G32" s="111"/>
      <c r="H32" s="113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111"/>
      <c r="B33" s="115" t="s">
        <v>240</v>
      </c>
      <c r="C33" s="111" t="s">
        <v>237</v>
      </c>
      <c r="D33" s="113" t="s">
        <v>238</v>
      </c>
      <c r="E33" s="114"/>
      <c r="F33" s="111"/>
      <c r="G33" s="31" t="s">
        <v>148</v>
      </c>
      <c r="H33" s="31" t="s">
        <v>149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8" customHeight="1">
      <c r="A34" s="111"/>
      <c r="B34" s="115" t="s">
        <v>241</v>
      </c>
      <c r="C34" s="111"/>
      <c r="D34" s="113" t="s">
        <v>239</v>
      </c>
      <c r="E34" s="114"/>
      <c r="F34" s="111"/>
      <c r="G34" s="111"/>
      <c r="H34" s="11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8" customHeight="1">
      <c r="A35" s="111"/>
      <c r="B35" s="115" t="s">
        <v>242</v>
      </c>
      <c r="C35" s="111"/>
      <c r="D35" s="113" t="s">
        <v>238</v>
      </c>
      <c r="E35" s="114"/>
      <c r="F35" s="111"/>
      <c r="G35" s="31" t="s">
        <v>148</v>
      </c>
      <c r="H35" s="31" t="s">
        <v>149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8" customHeight="1">
      <c r="A36" s="111"/>
      <c r="B36" s="115" t="s">
        <v>243</v>
      </c>
      <c r="C36" s="111" t="s">
        <v>237</v>
      </c>
      <c r="D36" s="113" t="s">
        <v>239</v>
      </c>
      <c r="E36" s="114"/>
      <c r="F36" s="111"/>
      <c r="G36" s="111"/>
      <c r="H36" s="113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8" customHeight="1">
      <c r="A37" s="111"/>
      <c r="B37" s="115" t="s">
        <v>244</v>
      </c>
      <c r="C37" s="111" t="s">
        <v>237</v>
      </c>
      <c r="D37" s="113"/>
      <c r="E37" s="114"/>
      <c r="F37" s="111"/>
      <c r="G37" s="111"/>
      <c r="H37" s="113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" customHeight="1">
      <c r="A38" s="111"/>
      <c r="B38" s="31" t="s">
        <v>193</v>
      </c>
      <c r="C38" s="111" t="s">
        <v>245</v>
      </c>
      <c r="D38" s="113" t="s">
        <v>246</v>
      </c>
      <c r="E38" s="114"/>
      <c r="F38" s="111"/>
      <c r="G38" s="31" t="s">
        <v>148</v>
      </c>
      <c r="H38" s="113" t="s">
        <v>149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8" customHeight="1">
      <c r="A39" s="111"/>
      <c r="B39" s="33" t="s">
        <v>196</v>
      </c>
      <c r="C39" s="111" t="s">
        <v>247</v>
      </c>
      <c r="D39" s="113"/>
      <c r="E39" s="114"/>
      <c r="F39" s="111"/>
      <c r="G39" s="111"/>
      <c r="H39" s="113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8" customHeight="1">
      <c r="A40" s="111"/>
      <c r="B40" s="33" t="s">
        <v>198</v>
      </c>
      <c r="C40" s="111"/>
      <c r="D40" s="113"/>
      <c r="E40" s="114"/>
      <c r="F40" s="111"/>
      <c r="G40" s="111"/>
      <c r="H40" s="113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8" customHeight="1">
      <c r="A41" s="111"/>
      <c r="B41" s="115" t="s">
        <v>248</v>
      </c>
      <c r="C41" s="111" t="s">
        <v>245</v>
      </c>
      <c r="D41" s="113" t="s">
        <v>246</v>
      </c>
      <c r="E41" s="114"/>
      <c r="F41" s="111"/>
      <c r="G41" s="111" t="s">
        <v>249</v>
      </c>
      <c r="H41" s="113" t="s">
        <v>149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8" customHeight="1">
      <c r="A42" s="111"/>
      <c r="B42" s="115" t="s">
        <v>250</v>
      </c>
      <c r="C42" s="111" t="s">
        <v>247</v>
      </c>
      <c r="D42" s="113"/>
      <c r="E42" s="114"/>
      <c r="F42" s="111"/>
      <c r="G42" s="111">
        <v>66</v>
      </c>
      <c r="H42" s="113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8.75" customHeight="1">
      <c r="A43" s="111"/>
      <c r="B43" s="115" t="s">
        <v>251</v>
      </c>
      <c r="C43" s="111" t="s">
        <v>252</v>
      </c>
      <c r="D43" s="113" t="s">
        <v>239</v>
      </c>
      <c r="E43" s="114"/>
      <c r="F43" s="111"/>
      <c r="G43" s="116">
        <v>24139</v>
      </c>
      <c r="H43" s="113" t="s">
        <v>149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8.75" customHeight="1">
      <c r="A44" s="111"/>
      <c r="B44" s="115" t="s">
        <v>253</v>
      </c>
      <c r="C44" s="111"/>
      <c r="D44" s="113"/>
      <c r="E44" s="114"/>
      <c r="F44" s="111"/>
      <c r="G44" s="111"/>
      <c r="H44" s="113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8.75" customHeight="1">
      <c r="A45" s="31"/>
      <c r="B45" s="95"/>
      <c r="C45" s="29"/>
      <c r="D45" s="31"/>
      <c r="E45" s="96"/>
      <c r="F45" s="29"/>
      <c r="G45" s="29"/>
      <c r="H45" s="3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8.75" customHeight="1">
      <c r="A46" s="31"/>
      <c r="B46" s="97" t="s">
        <v>254</v>
      </c>
      <c r="C46" s="29"/>
      <c r="D46" s="31"/>
      <c r="E46" s="96"/>
      <c r="F46" s="29"/>
      <c r="G46" s="29"/>
      <c r="H46" s="3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31"/>
      <c r="B47" s="97" t="s">
        <v>255</v>
      </c>
      <c r="C47" s="29" t="s">
        <v>256</v>
      </c>
      <c r="D47" s="29"/>
      <c r="E47" s="96"/>
      <c r="F47" s="29"/>
      <c r="G47" s="29"/>
      <c r="H47" s="29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8.75" customHeight="1">
      <c r="A48" s="31"/>
      <c r="B48" s="31" t="s">
        <v>257</v>
      </c>
      <c r="C48" s="29" t="s">
        <v>258</v>
      </c>
      <c r="D48" s="31" t="s">
        <v>246</v>
      </c>
      <c r="E48" s="96">
        <v>16340</v>
      </c>
      <c r="F48" s="29" t="s">
        <v>168</v>
      </c>
      <c r="G48" s="29" t="s">
        <v>259</v>
      </c>
      <c r="H48" s="31" t="s">
        <v>260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8" customHeight="1">
      <c r="A49" s="31"/>
      <c r="B49" s="31" t="s">
        <v>261</v>
      </c>
      <c r="C49" s="29"/>
      <c r="D49" s="31"/>
      <c r="E49" s="96"/>
      <c r="F49" s="29"/>
      <c r="G49" s="29"/>
      <c r="H49" s="3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8" customHeight="1">
      <c r="A50" s="31"/>
      <c r="B50" s="117" t="s">
        <v>262</v>
      </c>
      <c r="C50" s="29" t="s">
        <v>263</v>
      </c>
      <c r="D50" s="31" t="s">
        <v>246</v>
      </c>
      <c r="E50" s="96">
        <v>13390</v>
      </c>
      <c r="F50" s="29" t="s">
        <v>168</v>
      </c>
      <c r="G50" s="29" t="s">
        <v>259</v>
      </c>
      <c r="H50" s="31" t="s">
        <v>260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" customHeight="1">
      <c r="A51" s="31"/>
      <c r="B51" s="31" t="s">
        <v>264</v>
      </c>
      <c r="C51" s="29"/>
      <c r="D51" s="31"/>
      <c r="E51" s="96"/>
      <c r="F51" s="29"/>
      <c r="G51" s="118"/>
      <c r="H51" s="3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31"/>
      <c r="B52" s="117" t="s">
        <v>265</v>
      </c>
      <c r="C52" s="29" t="s">
        <v>266</v>
      </c>
      <c r="D52" s="31" t="s">
        <v>246</v>
      </c>
      <c r="E52" s="96">
        <v>9260</v>
      </c>
      <c r="F52" s="29" t="s">
        <v>168</v>
      </c>
      <c r="G52" s="29" t="s">
        <v>259</v>
      </c>
      <c r="H52" s="31" t="s">
        <v>260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8" customHeight="1">
      <c r="A53" s="31"/>
      <c r="B53" s="31" t="s">
        <v>267</v>
      </c>
      <c r="C53" s="29"/>
      <c r="D53" s="31"/>
      <c r="E53" s="96"/>
      <c r="F53" s="29"/>
      <c r="G53" s="29"/>
      <c r="H53" s="3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8" customHeight="1">
      <c r="A54" s="31"/>
      <c r="B54" s="117" t="s">
        <v>268</v>
      </c>
      <c r="C54" s="29" t="s">
        <v>66</v>
      </c>
      <c r="D54" s="31" t="s">
        <v>246</v>
      </c>
      <c r="E54" s="96">
        <v>9940</v>
      </c>
      <c r="F54" s="29" t="s">
        <v>7</v>
      </c>
      <c r="G54" s="29" t="s">
        <v>259</v>
      </c>
      <c r="H54" s="31" t="s">
        <v>260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8" customHeight="1">
      <c r="A55" s="31"/>
      <c r="B55" s="31" t="s">
        <v>269</v>
      </c>
      <c r="C55" s="29"/>
      <c r="D55" s="31"/>
      <c r="E55" s="96"/>
      <c r="F55" s="29"/>
      <c r="G55" s="29"/>
      <c r="H55" s="3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8" customHeight="1">
      <c r="A56" s="31"/>
      <c r="B56" s="117" t="s">
        <v>270</v>
      </c>
      <c r="C56" s="29" t="s">
        <v>66</v>
      </c>
      <c r="D56" s="31" t="s">
        <v>246</v>
      </c>
      <c r="E56" s="96">
        <v>9940</v>
      </c>
      <c r="F56" s="29" t="s">
        <v>7</v>
      </c>
      <c r="G56" s="29" t="s">
        <v>259</v>
      </c>
      <c r="H56" s="31" t="s">
        <v>260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8" customHeight="1">
      <c r="A57" s="31"/>
      <c r="B57" s="31" t="s">
        <v>271</v>
      </c>
      <c r="C57" s="29"/>
      <c r="D57" s="31"/>
      <c r="E57" s="96"/>
      <c r="F57" s="29"/>
      <c r="G57" s="118"/>
      <c r="H57" s="3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8" customHeight="1">
      <c r="A58" s="31"/>
      <c r="B58" s="97" t="s">
        <v>272</v>
      </c>
      <c r="C58" s="29"/>
      <c r="D58" s="31"/>
      <c r="E58" s="96"/>
      <c r="F58" s="29"/>
      <c r="G58" s="29"/>
      <c r="H58" s="3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8" customHeight="1">
      <c r="A59" s="31"/>
      <c r="B59" s="97" t="s">
        <v>273</v>
      </c>
      <c r="C59" s="29"/>
      <c r="D59" s="31"/>
      <c r="E59" s="96"/>
      <c r="F59" s="29"/>
      <c r="G59" s="29"/>
      <c r="H59" s="3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" customHeight="1">
      <c r="A60" s="31"/>
      <c r="B60" s="97" t="s">
        <v>274</v>
      </c>
      <c r="C60" s="29"/>
      <c r="D60" s="31"/>
      <c r="E60" s="96"/>
      <c r="F60" s="29"/>
      <c r="G60" s="29"/>
      <c r="H60" s="3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8" customHeight="1">
      <c r="A61" s="31"/>
      <c r="B61" s="31" t="s">
        <v>275</v>
      </c>
      <c r="C61" s="29" t="s">
        <v>237</v>
      </c>
      <c r="D61" s="31" t="s">
        <v>246</v>
      </c>
      <c r="E61" s="96"/>
      <c r="F61" s="29"/>
      <c r="G61" s="29" t="s">
        <v>276</v>
      </c>
      <c r="H61" s="31" t="s">
        <v>260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" customHeight="1">
      <c r="A62" s="31"/>
      <c r="B62" s="31" t="s">
        <v>277</v>
      </c>
      <c r="C62" s="29" t="s">
        <v>278</v>
      </c>
      <c r="D62" s="31"/>
      <c r="E62" s="96"/>
      <c r="F62" s="29"/>
      <c r="G62" s="29"/>
      <c r="H62" s="3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" customHeight="1">
      <c r="A63" s="31"/>
      <c r="B63" s="31" t="s">
        <v>279</v>
      </c>
      <c r="C63" s="29" t="s">
        <v>256</v>
      </c>
      <c r="D63" s="31" t="s">
        <v>246</v>
      </c>
      <c r="E63" s="96"/>
      <c r="F63" s="29"/>
      <c r="G63" s="29" t="s">
        <v>280</v>
      </c>
      <c r="H63" s="31" t="s">
        <v>260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8" customHeight="1">
      <c r="A64" s="31"/>
      <c r="B64" s="33" t="s">
        <v>281</v>
      </c>
      <c r="C64" s="29" t="s">
        <v>256</v>
      </c>
      <c r="D64" s="31" t="s">
        <v>246</v>
      </c>
      <c r="E64" s="96"/>
      <c r="F64" s="29"/>
      <c r="G64" s="29" t="s">
        <v>259</v>
      </c>
      <c r="H64" s="31" t="s">
        <v>260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8" customHeight="1">
      <c r="A65" s="31"/>
      <c r="B65" s="31" t="s">
        <v>282</v>
      </c>
      <c r="C65" s="29"/>
      <c r="D65" s="31"/>
      <c r="E65" s="96"/>
      <c r="F65" s="29"/>
      <c r="G65" s="29"/>
      <c r="H65" s="3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8" customHeight="1">
      <c r="A66" s="31"/>
      <c r="B66" s="31" t="s">
        <v>283</v>
      </c>
      <c r="C66" s="29"/>
      <c r="D66" s="31"/>
      <c r="E66" s="96"/>
      <c r="F66" s="29"/>
      <c r="G66" s="29"/>
      <c r="H66" s="29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8" customHeight="1">
      <c r="A67" s="31"/>
      <c r="B67" s="31" t="s">
        <v>284</v>
      </c>
      <c r="C67" s="29"/>
      <c r="D67" s="31"/>
      <c r="E67" s="96"/>
      <c r="F67" s="29"/>
      <c r="G67" s="29"/>
      <c r="H67" s="3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8" customHeight="1">
      <c r="A68" s="31"/>
      <c r="B68" s="31" t="s">
        <v>285</v>
      </c>
      <c r="C68" s="29"/>
      <c r="D68" s="31"/>
      <c r="E68" s="96"/>
      <c r="F68" s="29"/>
      <c r="G68" s="29"/>
      <c r="H68" s="3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8" customHeight="1">
      <c r="A69" s="31"/>
      <c r="B69" s="31" t="s">
        <v>286</v>
      </c>
      <c r="C69" s="29"/>
      <c r="D69" s="31"/>
      <c r="E69" s="96"/>
      <c r="F69" s="29"/>
      <c r="G69" s="29"/>
      <c r="H69" s="3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8" customHeight="1">
      <c r="A70" s="31"/>
      <c r="B70" s="31" t="s">
        <v>287</v>
      </c>
      <c r="C70" s="29"/>
      <c r="D70" s="31"/>
      <c r="E70" s="96"/>
      <c r="F70" s="29"/>
      <c r="G70" s="29"/>
      <c r="H70" s="3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8" customHeight="1">
      <c r="A71" s="31"/>
      <c r="B71" s="31" t="s">
        <v>288</v>
      </c>
      <c r="C71" s="29"/>
      <c r="D71" s="31"/>
      <c r="E71" s="96"/>
      <c r="F71" s="29"/>
      <c r="G71" s="29"/>
      <c r="H71" s="3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8" customHeight="1">
      <c r="A72" s="31"/>
      <c r="B72" s="31" t="s">
        <v>289</v>
      </c>
      <c r="C72" s="29"/>
      <c r="D72" s="31" t="s">
        <v>246</v>
      </c>
      <c r="E72" s="96"/>
      <c r="F72" s="29"/>
      <c r="G72" s="29"/>
      <c r="H72" s="3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8" customHeight="1">
      <c r="A73" s="31"/>
      <c r="B73" s="31" t="s">
        <v>290</v>
      </c>
      <c r="C73" s="29" t="s">
        <v>237</v>
      </c>
      <c r="D73" s="31"/>
      <c r="E73" s="96"/>
      <c r="F73" s="29"/>
      <c r="G73" s="29" t="s">
        <v>259</v>
      </c>
      <c r="H73" s="31" t="s">
        <v>260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" customHeight="1">
      <c r="A74" s="31"/>
      <c r="B74" s="31" t="s">
        <v>291</v>
      </c>
      <c r="C74" s="29" t="s">
        <v>237</v>
      </c>
      <c r="D74" s="31"/>
      <c r="E74" s="96"/>
      <c r="F74" s="29"/>
      <c r="G74" s="29" t="s">
        <v>259</v>
      </c>
      <c r="H74" s="31" t="s">
        <v>260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8" customHeight="1">
      <c r="A75" s="31"/>
      <c r="B75" s="31" t="s">
        <v>292</v>
      </c>
      <c r="C75" s="29"/>
      <c r="D75" s="31" t="s">
        <v>246</v>
      </c>
      <c r="E75" s="96"/>
      <c r="F75" s="29"/>
      <c r="G75" s="29" t="s">
        <v>259</v>
      </c>
      <c r="H75" s="31" t="s">
        <v>260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8" customHeight="1">
      <c r="A76" s="31"/>
      <c r="B76" s="31" t="s">
        <v>293</v>
      </c>
      <c r="C76" s="29"/>
      <c r="D76" s="31"/>
      <c r="E76" s="96"/>
      <c r="F76" s="29"/>
      <c r="G76" s="29"/>
      <c r="H76" s="3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8" customHeight="1">
      <c r="A77" s="31"/>
      <c r="B77" s="31" t="s">
        <v>294</v>
      </c>
      <c r="C77" s="29"/>
      <c r="D77" s="31"/>
      <c r="E77" s="96"/>
      <c r="F77" s="29"/>
      <c r="G77" s="29"/>
      <c r="H77" s="3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8" customHeight="1">
      <c r="A78" s="31"/>
      <c r="B78" s="32" t="s">
        <v>295</v>
      </c>
      <c r="C78" s="29"/>
      <c r="D78" s="31"/>
      <c r="E78" s="96"/>
      <c r="F78" s="29"/>
      <c r="G78" s="29"/>
      <c r="H78" s="3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8" customHeight="1">
      <c r="A79" s="31"/>
      <c r="B79" s="31" t="s">
        <v>296</v>
      </c>
      <c r="C79" s="29" t="s">
        <v>146</v>
      </c>
      <c r="D79" s="31" t="s">
        <v>297</v>
      </c>
      <c r="E79" s="96"/>
      <c r="F79" s="29"/>
      <c r="G79" s="29" t="s">
        <v>259</v>
      </c>
      <c r="H79" s="31" t="s">
        <v>260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8" customHeight="1">
      <c r="A80" s="31"/>
      <c r="B80" s="117" t="s">
        <v>298</v>
      </c>
      <c r="C80" s="29" t="s">
        <v>299</v>
      </c>
      <c r="D80" s="31" t="s">
        <v>297</v>
      </c>
      <c r="E80" s="96">
        <v>6990</v>
      </c>
      <c r="F80" s="29" t="s">
        <v>168</v>
      </c>
      <c r="G80" s="29" t="s">
        <v>259</v>
      </c>
      <c r="H80" s="31" t="s">
        <v>260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31"/>
      <c r="B81" s="31" t="s">
        <v>300</v>
      </c>
      <c r="C81" s="29"/>
      <c r="D81" s="31"/>
      <c r="E81" s="96"/>
      <c r="F81" s="29"/>
      <c r="G81" s="29"/>
      <c r="H81" s="3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8" customHeight="1">
      <c r="A82" s="31"/>
      <c r="B82" s="31" t="s">
        <v>301</v>
      </c>
      <c r="C82" s="29"/>
      <c r="D82" s="31" t="s">
        <v>246</v>
      </c>
      <c r="E82" s="96"/>
      <c r="F82" s="29"/>
      <c r="G82" s="29" t="s">
        <v>259</v>
      </c>
      <c r="H82" s="31" t="s">
        <v>260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8" customHeight="1">
      <c r="A83" s="31"/>
      <c r="B83" s="31" t="s">
        <v>302</v>
      </c>
      <c r="C83" s="29" t="s">
        <v>146</v>
      </c>
      <c r="D83" s="31"/>
      <c r="E83" s="96"/>
      <c r="F83" s="29"/>
      <c r="G83" s="29"/>
      <c r="H83" s="3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8" customHeight="1">
      <c r="A84" s="31"/>
      <c r="B84" s="31" t="s">
        <v>303</v>
      </c>
      <c r="C84" s="29" t="s">
        <v>237</v>
      </c>
      <c r="D84" s="31"/>
      <c r="E84" s="96"/>
      <c r="F84" s="29"/>
      <c r="G84" s="29"/>
      <c r="H84" s="3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8" customHeight="1">
      <c r="A85" s="35"/>
      <c r="B85" s="35"/>
      <c r="C85" s="81"/>
      <c r="D85" s="35"/>
      <c r="E85" s="101"/>
      <c r="F85" s="81"/>
      <c r="G85" s="81"/>
      <c r="H85" s="35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8" customHeight="1">
      <c r="A86" s="387" t="s">
        <v>213</v>
      </c>
      <c r="B86" s="361"/>
      <c r="C86" s="361"/>
      <c r="D86" s="388"/>
      <c r="E86" s="119">
        <f>SUM(E29:E85)</f>
        <v>65860</v>
      </c>
      <c r="F86" s="120"/>
      <c r="G86" s="4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8" customHeight="1">
      <c r="A87" s="21"/>
      <c r="B87" s="42"/>
      <c r="C87" s="21"/>
      <c r="D87" s="121" t="s">
        <v>304</v>
      </c>
      <c r="E87" s="122">
        <v>19880</v>
      </c>
      <c r="F87" s="40"/>
      <c r="G87" s="4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8" customHeight="1">
      <c r="A88" s="21"/>
      <c r="B88" s="42"/>
      <c r="C88" s="21"/>
      <c r="D88" s="121" t="s">
        <v>305</v>
      </c>
      <c r="E88" s="122">
        <v>45980</v>
      </c>
      <c r="F88" s="40"/>
      <c r="G88" s="4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8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8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8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8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8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8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8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8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8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8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8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8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8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8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8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8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8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8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8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8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8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8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8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8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8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8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8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8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8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8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8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8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8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8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8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8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8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8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8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8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8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8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8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8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8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8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8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8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8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8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8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8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8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8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8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8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8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8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8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8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8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8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8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8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8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8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8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8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8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8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8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8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8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8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8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8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8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8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8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8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8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8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8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8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8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8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8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8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8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8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8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8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8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8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8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8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8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8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8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8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8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8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8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8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8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8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8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8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8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8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8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8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8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8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8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8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8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8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8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8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8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8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8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8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8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8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8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8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8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8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8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8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8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8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8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8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8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8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8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8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8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8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8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8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8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8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8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8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8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8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8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8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8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8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8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8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8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8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8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8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8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8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8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8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8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8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8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8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8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8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8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8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8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8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8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8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8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8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8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8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8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8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8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8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8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8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8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8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8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8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8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8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8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8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8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8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8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8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8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8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8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8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8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8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8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8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8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8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8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8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8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8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8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8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8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8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8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8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8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8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8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8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8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8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8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8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8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8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8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8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8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8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8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8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8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8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8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8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8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8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8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8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8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8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8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8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8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8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8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8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8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8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8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8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8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8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8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8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8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8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8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8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8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8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8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8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8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8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8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8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8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8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8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8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8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8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8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8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8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8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8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8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8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8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8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8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8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8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8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8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8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8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8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8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8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8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8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8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8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8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8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8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8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8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8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8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8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8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8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8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8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8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8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8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8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8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8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8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8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8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8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8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8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8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8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8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8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8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8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8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8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8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8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8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8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8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8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8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8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8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8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8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8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8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8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8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8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8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8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8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8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8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8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8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8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8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8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8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8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8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8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8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8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8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8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8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8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8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8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8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8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8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8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8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8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8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8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8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8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8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8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8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8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8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8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8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8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8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8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8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8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8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8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8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8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8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8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8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8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8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8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8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8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8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8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8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8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8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8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8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8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8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8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8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8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8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8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8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8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8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8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8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8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8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8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8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8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8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8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8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8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8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8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8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8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8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8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8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8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8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8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8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8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8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8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8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8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8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8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8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8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8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8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8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8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8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8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8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8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8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8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8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8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8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8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8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8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8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8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8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8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8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8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8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8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8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8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8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8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8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8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8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8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8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8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8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8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8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8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8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8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8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8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8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8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8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8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8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8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8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8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8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8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8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8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8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8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8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8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8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8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8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8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8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8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8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8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8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8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8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8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8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8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8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8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8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8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8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8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8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8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8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8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8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8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8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8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8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8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8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8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8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8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8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8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8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8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8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8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8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8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8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8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8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8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8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8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8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8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8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8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8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8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8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8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8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8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8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8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8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8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8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8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8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8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8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8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8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8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8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8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8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8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8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8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8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8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8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8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8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8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8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8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8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8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8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8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8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8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8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8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8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8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8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8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8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8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8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8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8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8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8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8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8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8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8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8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8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8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8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8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8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8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8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8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8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8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8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8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8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8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8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8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8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8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8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8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8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8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8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8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8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8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8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8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8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8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8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8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8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8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8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8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8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8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8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8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8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8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8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8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8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8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8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8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8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8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8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8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8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8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8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8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8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8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8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8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8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8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8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8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8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8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8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8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8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8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8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8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8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8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8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8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8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8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8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8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8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8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8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8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8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8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8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8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8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8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8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8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8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8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8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8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8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8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8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8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8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8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8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8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8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8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8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8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8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8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8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8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8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8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8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8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8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8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8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8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8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8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8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8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8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8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8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8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8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8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8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8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8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8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8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8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8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8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8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8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8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8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8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8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8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8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8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8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8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8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8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8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8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8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8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8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8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8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8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8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8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8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8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8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8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8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8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8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8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8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8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8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8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8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8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8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8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8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8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8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8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8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8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8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8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8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8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8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8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8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8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8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8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8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8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8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8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8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8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8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8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8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8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8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8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8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8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8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8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8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8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8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8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8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8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8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8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8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8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8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8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8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8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8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8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8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8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8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8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8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8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8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8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8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8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8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8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8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8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8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8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8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8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8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8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8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8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8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8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8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8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8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8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8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8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8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8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8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8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8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8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8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8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8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8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8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8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8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8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8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8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8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8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8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8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8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8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8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8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8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8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8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8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1">
    <mergeCell ref="E27:F27"/>
    <mergeCell ref="G27:G28"/>
    <mergeCell ref="A86:D86"/>
    <mergeCell ref="A1:H1"/>
    <mergeCell ref="A2:G2"/>
    <mergeCell ref="A3:B3"/>
    <mergeCell ref="A27:A28"/>
    <mergeCell ref="B27:B28"/>
    <mergeCell ref="C27:C28"/>
    <mergeCell ref="D27:D28"/>
    <mergeCell ref="H27:H28"/>
  </mergeCells>
  <pageMargins left="0.59055118110236227" right="0.23622047244094491" top="0.31496062992125984" bottom="0.19685039370078741" header="0" footer="0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Z1000"/>
  <sheetViews>
    <sheetView tabSelected="1" topLeftCell="A34" workbookViewId="0">
      <selection activeCell="B42" sqref="B42"/>
    </sheetView>
  </sheetViews>
  <sheetFormatPr defaultColWidth="14.44140625" defaultRowHeight="15" customHeight="1"/>
  <cols>
    <col min="1" max="1" width="4.44140625" customWidth="1"/>
    <col min="2" max="2" width="57.5546875" customWidth="1"/>
    <col min="3" max="3" width="15.109375" customWidth="1"/>
    <col min="4" max="4" width="11.6640625" customWidth="1"/>
    <col min="5" max="5" width="9.109375" customWidth="1"/>
    <col min="6" max="6" width="6.109375" customWidth="1"/>
    <col min="7" max="7" width="11.6640625" customWidth="1"/>
    <col min="8" max="8" width="9.109375" customWidth="1"/>
    <col min="9" max="26" width="8.6640625" customWidth="1"/>
  </cols>
  <sheetData>
    <row r="1" spans="1:26" ht="18" customHeight="1">
      <c r="A1" s="377" t="s">
        <v>25</v>
      </c>
      <c r="B1" s="371"/>
      <c r="C1" s="371"/>
      <c r="D1" s="371"/>
      <c r="E1" s="371"/>
      <c r="F1" s="371"/>
      <c r="G1" s="371"/>
      <c r="H1" s="37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8" customHeight="1">
      <c r="A2" s="378" t="s">
        <v>72</v>
      </c>
      <c r="B2" s="361"/>
      <c r="C2" s="361"/>
      <c r="D2" s="361"/>
      <c r="E2" s="361"/>
      <c r="F2" s="361"/>
      <c r="G2" s="361"/>
      <c r="H2" s="36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8" customHeight="1">
      <c r="A3" s="379" t="s">
        <v>306</v>
      </c>
      <c r="B3" s="371"/>
      <c r="C3" s="41" t="s">
        <v>122</v>
      </c>
      <c r="D3" s="22" t="s">
        <v>123</v>
      </c>
      <c r="E3" s="106"/>
      <c r="F3" s="41"/>
      <c r="G3" s="4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8" customHeight="1">
      <c r="A4" s="22" t="s">
        <v>307</v>
      </c>
      <c r="B4" s="23"/>
      <c r="C4" s="21"/>
      <c r="D4" s="21"/>
      <c r="E4" s="106"/>
      <c r="F4" s="41"/>
      <c r="G4" s="4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8" customHeight="1">
      <c r="A5" s="22" t="s">
        <v>32</v>
      </c>
      <c r="B5" s="23"/>
      <c r="C5" s="21"/>
      <c r="D5" s="21"/>
      <c r="E5" s="106"/>
      <c r="F5" s="41"/>
      <c r="G5" s="4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8" customHeight="1">
      <c r="A6" s="22" t="s">
        <v>308</v>
      </c>
      <c r="B6" s="23"/>
      <c r="C6" s="21"/>
      <c r="D6" s="21"/>
      <c r="E6" s="106"/>
      <c r="F6" s="41"/>
      <c r="G6" s="4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8" customHeight="1">
      <c r="A7" s="21" t="s">
        <v>309</v>
      </c>
      <c r="B7" s="23"/>
      <c r="C7" s="21"/>
      <c r="D7" s="21"/>
      <c r="E7" s="106"/>
      <c r="F7" s="41"/>
      <c r="G7" s="4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8" customHeight="1">
      <c r="A8" s="22" t="s">
        <v>310</v>
      </c>
      <c r="B8" s="23"/>
      <c r="C8" s="21"/>
      <c r="D8" s="21"/>
      <c r="E8" s="106"/>
      <c r="F8" s="41"/>
      <c r="G8" s="4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8" customHeight="1">
      <c r="A9" s="22" t="s">
        <v>311</v>
      </c>
      <c r="B9" s="23"/>
      <c r="C9" s="21"/>
      <c r="D9" s="21"/>
      <c r="E9" s="106"/>
      <c r="F9" s="41"/>
      <c r="G9" s="4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8" customHeight="1">
      <c r="A10" s="21" t="s">
        <v>312</v>
      </c>
      <c r="B10" s="23"/>
      <c r="C10" s="21"/>
      <c r="D10" s="21"/>
      <c r="E10" s="106"/>
      <c r="F10" s="41"/>
      <c r="G10" s="4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8" customHeight="1">
      <c r="A11" s="21" t="s">
        <v>313</v>
      </c>
      <c r="B11" s="23"/>
      <c r="C11" s="21"/>
      <c r="D11" s="21"/>
      <c r="E11" s="106"/>
      <c r="F11" s="41"/>
      <c r="G11" s="4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8" customHeight="1">
      <c r="A12" s="21"/>
      <c r="B12" s="21" t="s">
        <v>314</v>
      </c>
      <c r="C12" s="41"/>
      <c r="D12" s="41"/>
      <c r="E12" s="108"/>
      <c r="F12" s="41"/>
      <c r="G12" s="41"/>
      <c r="H12" s="4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8" customHeight="1">
      <c r="A13" s="21" t="s">
        <v>315</v>
      </c>
      <c r="B13" s="21"/>
      <c r="C13" s="21"/>
      <c r="D13" s="21"/>
      <c r="E13" s="106"/>
      <c r="F13" s="41"/>
      <c r="G13" s="4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8" customHeight="1">
      <c r="A14" s="23"/>
      <c r="B14" s="23" t="s">
        <v>316</v>
      </c>
      <c r="C14" s="21"/>
      <c r="D14" s="21"/>
      <c r="E14" s="106"/>
      <c r="F14" s="41"/>
      <c r="G14" s="4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8" customHeight="1">
      <c r="A15" s="21" t="s">
        <v>317</v>
      </c>
      <c r="B15" s="21"/>
      <c r="C15" s="21"/>
      <c r="D15" s="21"/>
      <c r="E15" s="106"/>
      <c r="F15" s="41"/>
      <c r="G15" s="4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8" customHeight="1">
      <c r="A16" s="21" t="s">
        <v>318</v>
      </c>
      <c r="B16" s="21"/>
      <c r="C16" s="21"/>
      <c r="D16" s="21"/>
      <c r="E16" s="106"/>
      <c r="F16" s="41"/>
      <c r="G16" s="4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8" customHeight="1">
      <c r="A17" s="21" t="s">
        <v>319</v>
      </c>
      <c r="B17" s="21"/>
      <c r="C17" s="21"/>
      <c r="D17" s="21"/>
      <c r="E17" s="106"/>
      <c r="F17" s="41"/>
      <c r="G17" s="4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" customHeight="1">
      <c r="A18" s="21" t="s">
        <v>320</v>
      </c>
      <c r="B18" s="21"/>
      <c r="C18" s="21"/>
      <c r="D18" s="21"/>
      <c r="E18" s="106"/>
      <c r="F18" s="41"/>
      <c r="G18" s="4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8" customHeight="1">
      <c r="A19" s="21" t="s">
        <v>321</v>
      </c>
      <c r="B19" s="21" t="s">
        <v>322</v>
      </c>
      <c r="C19" s="21"/>
      <c r="D19" s="21"/>
      <c r="E19" s="106"/>
      <c r="F19" s="41"/>
      <c r="G19" s="4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8" customHeight="1">
      <c r="A20" s="21" t="s">
        <v>323</v>
      </c>
      <c r="B20" s="21"/>
      <c r="C20" s="21"/>
      <c r="D20" s="21"/>
      <c r="E20" s="106"/>
      <c r="F20" s="41"/>
      <c r="G20" s="4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8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8.75" customHeight="1">
      <c r="A22" s="368" t="s">
        <v>2</v>
      </c>
      <c r="B22" s="368" t="s">
        <v>42</v>
      </c>
      <c r="C22" s="368" t="s">
        <v>43</v>
      </c>
      <c r="D22" s="368" t="s">
        <v>44</v>
      </c>
      <c r="E22" s="386" t="s">
        <v>5</v>
      </c>
      <c r="F22" s="359"/>
      <c r="G22" s="368" t="s">
        <v>46</v>
      </c>
      <c r="H22" s="368" t="s">
        <v>47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365"/>
      <c r="B23" s="365"/>
      <c r="C23" s="365"/>
      <c r="D23" s="365"/>
      <c r="E23" s="109" t="s">
        <v>48</v>
      </c>
      <c r="F23" s="25" t="s">
        <v>49</v>
      </c>
      <c r="G23" s="365"/>
      <c r="H23" s="36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26">
        <v>1</v>
      </c>
      <c r="B24" s="94" t="s">
        <v>324</v>
      </c>
      <c r="C24" s="26"/>
      <c r="D24" s="28"/>
      <c r="E24" s="110"/>
      <c r="F24" s="26"/>
      <c r="G24" s="26"/>
      <c r="H24" s="28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8.75" customHeight="1">
      <c r="A25" s="31"/>
      <c r="B25" s="95" t="s">
        <v>23</v>
      </c>
      <c r="C25" s="29"/>
      <c r="D25" s="31"/>
      <c r="E25" s="96"/>
      <c r="F25" s="29"/>
      <c r="G25" s="29"/>
      <c r="H25" s="3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8.75" customHeight="1">
      <c r="A26" s="31"/>
      <c r="B26" s="33" t="s">
        <v>325</v>
      </c>
      <c r="C26" s="29" t="s">
        <v>326</v>
      </c>
      <c r="D26" s="31" t="s">
        <v>327</v>
      </c>
      <c r="E26" s="96"/>
      <c r="F26" s="29"/>
      <c r="G26" s="118">
        <v>24047</v>
      </c>
      <c r="H26" s="31" t="s">
        <v>328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8.75" customHeight="1">
      <c r="A27" s="31"/>
      <c r="B27" s="33" t="s">
        <v>329</v>
      </c>
      <c r="C27" s="123"/>
      <c r="D27" s="124" t="s">
        <v>330</v>
      </c>
      <c r="E27" s="96"/>
      <c r="F27" s="29"/>
      <c r="G27" s="29"/>
      <c r="H27" s="29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8.75" customHeight="1">
      <c r="A28" s="31"/>
      <c r="B28" s="33" t="s">
        <v>331</v>
      </c>
      <c r="C28" s="29"/>
      <c r="D28" s="31" t="s">
        <v>332</v>
      </c>
      <c r="E28" s="96"/>
      <c r="F28" s="29"/>
      <c r="G28" s="29"/>
      <c r="H28" s="3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8.75" customHeight="1">
      <c r="A29" s="31"/>
      <c r="B29" s="33" t="s">
        <v>333</v>
      </c>
      <c r="C29" s="29"/>
      <c r="D29" s="31" t="s">
        <v>334</v>
      </c>
      <c r="E29" s="96"/>
      <c r="F29" s="29"/>
      <c r="G29" s="29"/>
      <c r="H29" s="3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8.75" customHeight="1">
      <c r="A30" s="31"/>
      <c r="B30" s="33" t="s">
        <v>335</v>
      </c>
      <c r="C30" s="29"/>
      <c r="D30" s="31"/>
      <c r="E30" s="96"/>
      <c r="F30" s="29"/>
      <c r="G30" s="125"/>
      <c r="H30" s="3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8.75" customHeight="1">
      <c r="A31" s="31"/>
      <c r="B31" s="33" t="s">
        <v>336</v>
      </c>
      <c r="C31" s="29"/>
      <c r="D31" s="31"/>
      <c r="E31" s="96"/>
      <c r="F31" s="29"/>
      <c r="G31" s="125"/>
      <c r="H31" s="3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.75" customHeight="1">
      <c r="A32" s="31"/>
      <c r="B32" s="31" t="s">
        <v>337</v>
      </c>
      <c r="C32" s="29"/>
      <c r="D32" s="31"/>
      <c r="E32" s="96"/>
      <c r="F32" s="29"/>
      <c r="G32" s="118"/>
      <c r="H32" s="3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.75" customHeight="1">
      <c r="A33" s="31"/>
      <c r="B33" s="31" t="s">
        <v>338</v>
      </c>
      <c r="C33" s="29"/>
      <c r="D33" s="31"/>
      <c r="E33" s="96"/>
      <c r="F33" s="29"/>
      <c r="G33" s="29"/>
      <c r="H33" s="3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8.75" customHeight="1">
      <c r="A34" s="31"/>
      <c r="B34" s="31" t="s">
        <v>339</v>
      </c>
      <c r="C34" s="29"/>
      <c r="D34" s="31"/>
      <c r="E34" s="96"/>
      <c r="F34" s="29"/>
      <c r="G34" s="29"/>
      <c r="H34" s="3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8.75" customHeight="1">
      <c r="A35" s="31"/>
      <c r="B35" s="31" t="s">
        <v>340</v>
      </c>
      <c r="C35" s="29"/>
      <c r="D35" s="31"/>
      <c r="E35" s="96"/>
      <c r="F35" s="29"/>
      <c r="G35" s="29" t="s">
        <v>341</v>
      </c>
      <c r="H35" s="31" t="s">
        <v>328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8.75" customHeight="1">
      <c r="A36" s="31"/>
      <c r="B36" s="31" t="s">
        <v>342</v>
      </c>
      <c r="C36" s="29" t="s">
        <v>343</v>
      </c>
      <c r="D36" s="31" t="s">
        <v>344</v>
      </c>
      <c r="E36" s="96">
        <v>9740</v>
      </c>
      <c r="F36" s="29" t="s">
        <v>7</v>
      </c>
      <c r="G36" s="29"/>
      <c r="H36" s="3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8.75" customHeight="1">
      <c r="A37" s="31"/>
      <c r="B37" s="405" t="s">
        <v>345</v>
      </c>
      <c r="C37" s="29" t="s">
        <v>346</v>
      </c>
      <c r="D37" s="31" t="s">
        <v>347</v>
      </c>
      <c r="E37" s="96">
        <v>9750</v>
      </c>
      <c r="F37" s="29" t="s">
        <v>201</v>
      </c>
      <c r="G37" s="29"/>
      <c r="H37" s="3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customHeight="1">
      <c r="A38" s="31"/>
      <c r="B38" s="31" t="s">
        <v>348</v>
      </c>
      <c r="C38" s="29" t="s">
        <v>349</v>
      </c>
      <c r="D38" s="31" t="s">
        <v>350</v>
      </c>
      <c r="E38" s="96">
        <v>5070</v>
      </c>
      <c r="F38" s="29" t="s">
        <v>201</v>
      </c>
      <c r="G38" s="29"/>
      <c r="H38" s="3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8.75" customHeight="1">
      <c r="A39" s="31"/>
      <c r="B39" s="31" t="s">
        <v>351</v>
      </c>
      <c r="C39" s="29"/>
      <c r="D39" s="31"/>
      <c r="E39" s="96"/>
      <c r="F39" s="29"/>
      <c r="G39" s="29"/>
      <c r="H39" s="3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8.75" customHeight="1">
      <c r="A40" s="31"/>
      <c r="B40" s="31" t="s">
        <v>352</v>
      </c>
      <c r="C40" s="29"/>
      <c r="D40" s="31"/>
      <c r="E40" s="96"/>
      <c r="F40" s="29"/>
      <c r="G40" s="29"/>
      <c r="H40" s="3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8.75" customHeight="1">
      <c r="A41" s="31"/>
      <c r="B41" s="31" t="s">
        <v>353</v>
      </c>
      <c r="C41" s="29"/>
      <c r="D41" s="31"/>
      <c r="E41" s="96"/>
      <c r="F41" s="29"/>
      <c r="G41" s="29"/>
      <c r="H41" s="3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8.75" customHeight="1">
      <c r="A42" s="31"/>
      <c r="B42" s="33" t="s">
        <v>354</v>
      </c>
      <c r="C42" s="29"/>
      <c r="D42" s="31"/>
      <c r="E42" s="100"/>
      <c r="F42" s="29"/>
      <c r="G42" s="118"/>
      <c r="H42" s="3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8.75" customHeight="1">
      <c r="A43" s="31"/>
      <c r="B43" s="406" t="s">
        <v>355</v>
      </c>
      <c r="C43" s="29" t="s">
        <v>356</v>
      </c>
      <c r="D43" s="31" t="s">
        <v>357</v>
      </c>
      <c r="E43" s="96">
        <v>4000</v>
      </c>
      <c r="F43" s="29" t="s">
        <v>7</v>
      </c>
      <c r="G43" s="29" t="s">
        <v>341</v>
      </c>
      <c r="H43" s="31" t="s">
        <v>328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8.75" customHeight="1">
      <c r="A44" s="31"/>
      <c r="B44" s="33" t="s">
        <v>358</v>
      </c>
      <c r="C44" s="29" t="s">
        <v>359</v>
      </c>
      <c r="D44" s="31" t="s">
        <v>360</v>
      </c>
      <c r="E44" s="100">
        <v>4400</v>
      </c>
      <c r="F44" s="29" t="s">
        <v>7</v>
      </c>
      <c r="G44" s="29" t="s">
        <v>341</v>
      </c>
      <c r="H44" s="31" t="s">
        <v>328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8.75" customHeight="1">
      <c r="A45" s="31"/>
      <c r="B45" s="406" t="s">
        <v>345</v>
      </c>
      <c r="C45" s="29"/>
      <c r="D45" s="31"/>
      <c r="E45" s="96"/>
      <c r="F45" s="29"/>
      <c r="G45" s="29"/>
      <c r="H45" s="3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8.75" customHeight="1">
      <c r="A46" s="31"/>
      <c r="B46" s="33" t="s">
        <v>361</v>
      </c>
      <c r="C46" s="29"/>
      <c r="D46" s="31"/>
      <c r="E46" s="96"/>
      <c r="F46" s="29"/>
      <c r="G46" s="29"/>
      <c r="H46" s="3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31"/>
      <c r="B47" s="31" t="s">
        <v>362</v>
      </c>
      <c r="C47" s="29"/>
      <c r="D47" s="31" t="s">
        <v>363</v>
      </c>
      <c r="E47" s="96"/>
      <c r="F47" s="29"/>
      <c r="G47" s="29" t="s">
        <v>364</v>
      </c>
      <c r="H47" s="31" t="s">
        <v>328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8.75" customHeight="1">
      <c r="A48" s="31"/>
      <c r="B48" s="31" t="s">
        <v>365</v>
      </c>
      <c r="C48" s="29" t="s">
        <v>237</v>
      </c>
      <c r="D48" s="31" t="s">
        <v>366</v>
      </c>
      <c r="E48" s="96"/>
      <c r="F48" s="29"/>
      <c r="G48" s="29"/>
      <c r="H48" s="3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8.75" customHeight="1">
      <c r="A49" s="31"/>
      <c r="B49" s="31" t="s">
        <v>367</v>
      </c>
      <c r="C49" s="29"/>
      <c r="D49" s="31"/>
      <c r="E49" s="96"/>
      <c r="F49" s="29"/>
      <c r="G49" s="29"/>
      <c r="H49" s="3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8.75" customHeight="1">
      <c r="A50" s="31"/>
      <c r="B50" s="31" t="s">
        <v>368</v>
      </c>
      <c r="C50" s="29" t="s">
        <v>237</v>
      </c>
      <c r="D50" s="31" t="s">
        <v>369</v>
      </c>
      <c r="E50" s="96"/>
      <c r="F50" s="29"/>
      <c r="G50" s="29"/>
      <c r="H50" s="3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31"/>
      <c r="B51" s="31" t="s">
        <v>370</v>
      </c>
      <c r="C51" s="29" t="s">
        <v>237</v>
      </c>
      <c r="D51" s="31"/>
      <c r="E51" s="96"/>
      <c r="F51" s="29"/>
      <c r="G51" s="29"/>
      <c r="H51" s="3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.75" customHeight="1">
      <c r="A52" s="31"/>
      <c r="B52" s="31" t="s">
        <v>371</v>
      </c>
      <c r="C52" s="29" t="s">
        <v>237</v>
      </c>
      <c r="D52" s="31"/>
      <c r="E52" s="96"/>
      <c r="F52" s="29"/>
      <c r="G52" s="29"/>
      <c r="H52" s="3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8.75" customHeight="1">
      <c r="A53" s="31"/>
      <c r="B53" s="31" t="s">
        <v>372</v>
      </c>
      <c r="C53" s="21"/>
      <c r="D53" s="31"/>
      <c r="E53" s="96"/>
      <c r="F53" s="29"/>
      <c r="G53" s="29"/>
      <c r="H53" s="3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8.75" customHeight="1">
      <c r="A54" s="126"/>
      <c r="B54" s="126" t="s">
        <v>373</v>
      </c>
      <c r="C54" s="21" t="s">
        <v>374</v>
      </c>
      <c r="D54" s="126" t="s">
        <v>246</v>
      </c>
      <c r="E54" s="127"/>
      <c r="F54" s="128"/>
      <c r="G54" s="129">
        <v>24228</v>
      </c>
      <c r="H54" s="126" t="s">
        <v>328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8.75" customHeight="1">
      <c r="A55" s="126"/>
      <c r="B55" s="126"/>
      <c r="C55" s="21" t="s">
        <v>375</v>
      </c>
      <c r="D55" s="126"/>
      <c r="E55" s="127"/>
      <c r="F55" s="128"/>
      <c r="G55" s="128"/>
      <c r="H55" s="126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8.75" customHeight="1">
      <c r="A56" s="126"/>
      <c r="B56" s="126"/>
      <c r="C56" s="21" t="s">
        <v>376</v>
      </c>
      <c r="D56" s="126"/>
      <c r="E56" s="127"/>
      <c r="F56" s="128"/>
      <c r="G56" s="128"/>
      <c r="H56" s="126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8.75" customHeight="1">
      <c r="A57" s="126"/>
      <c r="B57" s="126"/>
      <c r="C57" s="21" t="s">
        <v>377</v>
      </c>
      <c r="D57" s="126"/>
      <c r="E57" s="127"/>
      <c r="F57" s="128"/>
      <c r="G57" s="128"/>
      <c r="H57" s="126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8.75" customHeight="1">
      <c r="A58" s="35"/>
      <c r="B58" s="36"/>
      <c r="C58" s="81" t="s">
        <v>378</v>
      </c>
      <c r="D58" s="35"/>
      <c r="E58" s="101"/>
      <c r="F58" s="81"/>
      <c r="G58" s="81"/>
      <c r="H58" s="35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8.75" customHeight="1">
      <c r="A59" s="389" t="s">
        <v>213</v>
      </c>
      <c r="B59" s="358"/>
      <c r="C59" s="358"/>
      <c r="D59" s="359"/>
      <c r="E59" s="122">
        <f>SUM(E26:E58)</f>
        <v>32960</v>
      </c>
      <c r="F59" s="41"/>
      <c r="G59" s="4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21"/>
      <c r="B60" s="42"/>
      <c r="C60" s="21"/>
      <c r="D60" s="130" t="s">
        <v>304</v>
      </c>
      <c r="E60" s="131">
        <f>E36+E43+E44</f>
        <v>18140</v>
      </c>
      <c r="F60" s="41"/>
      <c r="G60" s="4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8.75" customHeight="1">
      <c r="A61" s="21"/>
      <c r="B61" s="42"/>
      <c r="C61" s="21"/>
      <c r="D61" s="121" t="s">
        <v>379</v>
      </c>
      <c r="E61" s="132">
        <f>E37+E38</f>
        <v>14820</v>
      </c>
      <c r="F61" s="41"/>
      <c r="G61" s="4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8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8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8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8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8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8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8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8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8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8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8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8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8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8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8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8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8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8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8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8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8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8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8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8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8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8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8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8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8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8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8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8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8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8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8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8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8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8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8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8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8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8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8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8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8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8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8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8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8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8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8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8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8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8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8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8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8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8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8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8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8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8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8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8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8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8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8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8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8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8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8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8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8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8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8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8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8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8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8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8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8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8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8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8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8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8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8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8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8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8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8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8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8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8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8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8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8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8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8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8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8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8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8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8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8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8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8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8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8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8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8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8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8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8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8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8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8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8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8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8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8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8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8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8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8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8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8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8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8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8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8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8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8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8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8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8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8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8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8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8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8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8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8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8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8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8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8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8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8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8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8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8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8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8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8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8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8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8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8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8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8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8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8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8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8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8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8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8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8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8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8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8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8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8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8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8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8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8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8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8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8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8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8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8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8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8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8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8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8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8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8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8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8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8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8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8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8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8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8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8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8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8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8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8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8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8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8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8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8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8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8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8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8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8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8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8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8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8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8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8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8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8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8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8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8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8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8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8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8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8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8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8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8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8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8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8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8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8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8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8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8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8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8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8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8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8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8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8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8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8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8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8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8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8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8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8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8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8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8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8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8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8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8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8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8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8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8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8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8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8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8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8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8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8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8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8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8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8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8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8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8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8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8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8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8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8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8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8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8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8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8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8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8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8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8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8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8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8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8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8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8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8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8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8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8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8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8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8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8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8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8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8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8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8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8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8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8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8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8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8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8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8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8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8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8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8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8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8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8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8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8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8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8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8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8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8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8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8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8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8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8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8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8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8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8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8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8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8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8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8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8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8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8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8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8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8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8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8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8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8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8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8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8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8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8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8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8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8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8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8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8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8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8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8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8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8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8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8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8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8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8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8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8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8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8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8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8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8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8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8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8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8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8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8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8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8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8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8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8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8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8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8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8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8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8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8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8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8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8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8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8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8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8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8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8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8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8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8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8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8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8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8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8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8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8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8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8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8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8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8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8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8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8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8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8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8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8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8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8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8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8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8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8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8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8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8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8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8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8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8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8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8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8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8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8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8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8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8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8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8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8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8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8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8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8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8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8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8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8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8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8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8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8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8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8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8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8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8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8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8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8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8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8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8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8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8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8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8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8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8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8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8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8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8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8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8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8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8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8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8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8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8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8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8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8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8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8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8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8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8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8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8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8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8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8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8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8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8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8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8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8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8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8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8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8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8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8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8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8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8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8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8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8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8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8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8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8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8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8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8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8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8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8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8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8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8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8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8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8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8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8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8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8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8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8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8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8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8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8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8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8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8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8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8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8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8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8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8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8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8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8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8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8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8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8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8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8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8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8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8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8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8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8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8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8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8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8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8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8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8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8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8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8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8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8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8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8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8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8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8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8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8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8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8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8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8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8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8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8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8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8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8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8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8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8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8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8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8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8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8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8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8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8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8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8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8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8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8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8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8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8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8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8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8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8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8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8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8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8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8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8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8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8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8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8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8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8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8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8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8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8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8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8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8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8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8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8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8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8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8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8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8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8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8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8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8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8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8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8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8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8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8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8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8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8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8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8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8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8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8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8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8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8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8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8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8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8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8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8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8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8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8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8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8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8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8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8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8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8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8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8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8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8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8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8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8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8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8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8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8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8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8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8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8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8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8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8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8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8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8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8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8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8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8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8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8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8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8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8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8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8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8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8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8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8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8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8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8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8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8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8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8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8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8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8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8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8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8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8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8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8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8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8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8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8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8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8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8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8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8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8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8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8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8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8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8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8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8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8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8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8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8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8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8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8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8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8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8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8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8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8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8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8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8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8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8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8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8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8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8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8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8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8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8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8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8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8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8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8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8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8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8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8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8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8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8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8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8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8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8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8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8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8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8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8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8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8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8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8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8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8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8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8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8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8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8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8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8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8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8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8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8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8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8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8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8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8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8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8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8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8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8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8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8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8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8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8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8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8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8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8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8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8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8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8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8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8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8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8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8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8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8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8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8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8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8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8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8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8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8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8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8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8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8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8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8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8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8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8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8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8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8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8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8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8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8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8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8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8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8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8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8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8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8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8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8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8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8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8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8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1">
    <mergeCell ref="E22:F22"/>
    <mergeCell ref="G22:G23"/>
    <mergeCell ref="A59:D59"/>
    <mergeCell ref="A1:H1"/>
    <mergeCell ref="A2:H2"/>
    <mergeCell ref="A3:B3"/>
    <mergeCell ref="A22:A23"/>
    <mergeCell ref="B22:B23"/>
    <mergeCell ref="C22:C23"/>
    <mergeCell ref="D22:D23"/>
    <mergeCell ref="H22:H23"/>
  </mergeCells>
  <pageMargins left="0.70866141732283472" right="0.19685039370078741" top="0.43307086614173229" bottom="0.19685039370078741" header="0" footer="0"/>
  <pageSetup paperSize="9"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Z1000"/>
  <sheetViews>
    <sheetView workbookViewId="0"/>
  </sheetViews>
  <sheetFormatPr defaultColWidth="14.44140625" defaultRowHeight="15" customHeight="1"/>
  <cols>
    <col min="1" max="1" width="3.5546875" customWidth="1"/>
    <col min="2" max="2" width="6.5546875" customWidth="1"/>
    <col min="3" max="3" width="6.109375" customWidth="1"/>
    <col min="4" max="4" width="3.5546875" customWidth="1"/>
    <col min="5" max="5" width="6.109375" customWidth="1"/>
    <col min="6" max="6" width="10.109375" customWidth="1"/>
    <col min="7" max="7" width="5.44140625" customWidth="1"/>
    <col min="8" max="8" width="2.109375" customWidth="1"/>
    <col min="9" max="9" width="10.109375" customWidth="1"/>
    <col min="10" max="10" width="2.109375" customWidth="1"/>
    <col min="11" max="11" width="11" customWidth="1"/>
    <col min="12" max="12" width="4.88671875" customWidth="1"/>
    <col min="13" max="13" width="7.109375" customWidth="1"/>
    <col min="14" max="14" width="4.44140625" customWidth="1"/>
    <col min="15" max="15" width="4.6640625" customWidth="1"/>
    <col min="16" max="26" width="2.6640625" customWidth="1"/>
  </cols>
  <sheetData>
    <row r="1" spans="1:26" ht="25.5" customHeight="1">
      <c r="A1" s="403" t="s">
        <v>380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</row>
    <row r="2" spans="1:26" ht="21">
      <c r="A2" s="133" t="s">
        <v>381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21">
      <c r="A3" s="133" t="s">
        <v>382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3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6" ht="17.399999999999999">
      <c r="A5" s="135" t="s">
        <v>383</v>
      </c>
      <c r="B5" s="136" t="s">
        <v>384</v>
      </c>
      <c r="C5" s="136" t="s">
        <v>385</v>
      </c>
      <c r="D5" s="137" t="s">
        <v>386</v>
      </c>
      <c r="E5" s="136" t="s">
        <v>387</v>
      </c>
      <c r="F5" s="138" t="s">
        <v>388</v>
      </c>
      <c r="G5" s="138" t="s">
        <v>389</v>
      </c>
      <c r="H5" s="136" t="s">
        <v>390</v>
      </c>
      <c r="I5" s="139" t="s">
        <v>388</v>
      </c>
      <c r="J5" s="140" t="s">
        <v>391</v>
      </c>
      <c r="K5" s="136" t="s">
        <v>392</v>
      </c>
      <c r="L5" s="141" t="s">
        <v>48</v>
      </c>
      <c r="M5" s="141" t="s">
        <v>393</v>
      </c>
      <c r="N5" s="137" t="s">
        <v>394</v>
      </c>
      <c r="O5" s="142" t="s">
        <v>395</v>
      </c>
      <c r="P5" s="143">
        <v>2559</v>
      </c>
      <c r="Q5" s="143">
        <v>2560</v>
      </c>
      <c r="R5" s="143">
        <v>2561</v>
      </c>
      <c r="S5" s="143">
        <v>2562</v>
      </c>
      <c r="T5" s="143">
        <v>2563</v>
      </c>
      <c r="U5" s="143">
        <v>2564</v>
      </c>
      <c r="V5" s="143">
        <v>2565</v>
      </c>
      <c r="W5" s="143">
        <v>2566</v>
      </c>
      <c r="X5" s="143">
        <v>2567</v>
      </c>
      <c r="Y5" s="143">
        <v>2568</v>
      </c>
      <c r="Z5" s="144">
        <v>2569</v>
      </c>
    </row>
    <row r="6" spans="1:26" ht="17.399999999999999">
      <c r="A6" s="145"/>
      <c r="B6" s="146"/>
      <c r="C6" s="146"/>
      <c r="D6" s="147" t="s">
        <v>391</v>
      </c>
      <c r="E6" s="147" t="s">
        <v>386</v>
      </c>
      <c r="F6" s="148" t="s">
        <v>396</v>
      </c>
      <c r="G6" s="148" t="s">
        <v>397</v>
      </c>
      <c r="H6" s="147" t="s">
        <v>391</v>
      </c>
      <c r="I6" s="149" t="s">
        <v>398</v>
      </c>
      <c r="J6" s="150"/>
      <c r="K6" s="147" t="s">
        <v>399</v>
      </c>
      <c r="L6" s="151" t="s">
        <v>394</v>
      </c>
      <c r="M6" s="152"/>
      <c r="N6" s="147" t="s">
        <v>400</v>
      </c>
      <c r="O6" s="148" t="s">
        <v>386</v>
      </c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53"/>
    </row>
    <row r="7" spans="1:26" ht="20.399999999999999">
      <c r="A7" s="154" t="s">
        <v>401</v>
      </c>
      <c r="B7" s="155" t="s">
        <v>402</v>
      </c>
      <c r="C7" s="156" t="s">
        <v>403</v>
      </c>
      <c r="D7" s="157">
        <v>1</v>
      </c>
      <c r="E7" s="158" t="s">
        <v>404</v>
      </c>
      <c r="F7" s="159" t="s">
        <v>405</v>
      </c>
      <c r="G7" s="160">
        <v>3</v>
      </c>
      <c r="H7" s="140">
        <v>1</v>
      </c>
      <c r="I7" s="161" t="s">
        <v>405</v>
      </c>
      <c r="J7" s="141">
        <v>1</v>
      </c>
      <c r="K7" s="161" t="s">
        <v>405</v>
      </c>
      <c r="L7" s="162">
        <v>11251</v>
      </c>
      <c r="M7" s="163" t="s">
        <v>406</v>
      </c>
      <c r="N7" s="164">
        <v>11251</v>
      </c>
      <c r="O7" s="390">
        <v>29672</v>
      </c>
      <c r="P7" s="165"/>
      <c r="Q7" s="166" t="s">
        <v>407</v>
      </c>
      <c r="R7" s="166"/>
      <c r="S7" s="166"/>
      <c r="T7" s="166"/>
      <c r="U7" s="166"/>
      <c r="V7" s="166"/>
      <c r="W7" s="166"/>
      <c r="X7" s="166"/>
      <c r="Y7" s="166"/>
      <c r="Z7" s="167"/>
    </row>
    <row r="8" spans="1:26" ht="20.399999999999999">
      <c r="A8" s="168" t="s">
        <v>408</v>
      </c>
      <c r="B8" s="169"/>
      <c r="C8" s="169"/>
      <c r="D8" s="169"/>
      <c r="E8" s="170"/>
      <c r="F8" s="169"/>
      <c r="G8" s="169"/>
      <c r="H8" s="171">
        <v>2</v>
      </c>
      <c r="I8" s="172" t="s">
        <v>409</v>
      </c>
      <c r="J8" s="173">
        <v>1</v>
      </c>
      <c r="K8" s="172" t="s">
        <v>409</v>
      </c>
      <c r="L8" s="174">
        <v>9206</v>
      </c>
      <c r="M8" s="175" t="s">
        <v>406</v>
      </c>
      <c r="N8" s="176">
        <v>9206</v>
      </c>
      <c r="O8" s="380"/>
      <c r="P8" s="177"/>
      <c r="Q8" s="178" t="s">
        <v>407</v>
      </c>
      <c r="R8" s="178"/>
      <c r="S8" s="178"/>
      <c r="T8" s="178"/>
      <c r="U8" s="178"/>
      <c r="V8" s="178"/>
      <c r="W8" s="178"/>
      <c r="X8" s="178"/>
      <c r="Y8" s="178"/>
      <c r="Z8" s="179"/>
    </row>
    <row r="9" spans="1:26" ht="20.399999999999999">
      <c r="A9" s="168"/>
      <c r="B9" s="169"/>
      <c r="C9" s="169"/>
      <c r="D9" s="169"/>
      <c r="E9" s="180"/>
      <c r="F9" s="169"/>
      <c r="G9" s="169"/>
      <c r="H9" s="171">
        <v>3</v>
      </c>
      <c r="I9" s="181" t="s">
        <v>410</v>
      </c>
      <c r="J9" s="182">
        <v>1</v>
      </c>
      <c r="K9" s="183" t="s">
        <v>410</v>
      </c>
      <c r="L9" s="184">
        <v>4902</v>
      </c>
      <c r="M9" s="185" t="s">
        <v>411</v>
      </c>
      <c r="N9" s="397">
        <v>9215</v>
      </c>
      <c r="O9" s="380"/>
      <c r="P9" s="186"/>
      <c r="Q9" s="178" t="s">
        <v>407</v>
      </c>
      <c r="R9" s="187"/>
      <c r="S9" s="187"/>
      <c r="T9" s="187"/>
      <c r="U9" s="187"/>
      <c r="V9" s="187"/>
      <c r="W9" s="187"/>
      <c r="X9" s="187"/>
      <c r="Y9" s="187"/>
      <c r="Z9" s="188"/>
    </row>
    <row r="10" spans="1:26" ht="20.399999999999999">
      <c r="A10" s="189"/>
      <c r="B10" s="190"/>
      <c r="C10" s="190"/>
      <c r="D10" s="190"/>
      <c r="E10" s="191"/>
      <c r="F10" s="190"/>
      <c r="G10" s="190"/>
      <c r="H10" s="190"/>
      <c r="I10" s="146"/>
      <c r="J10" s="192">
        <v>2</v>
      </c>
      <c r="K10" s="193" t="s">
        <v>412</v>
      </c>
      <c r="L10" s="194">
        <v>4313</v>
      </c>
      <c r="M10" s="195" t="s">
        <v>411</v>
      </c>
      <c r="N10" s="391"/>
      <c r="O10" s="391"/>
      <c r="P10" s="196"/>
      <c r="Q10" s="197"/>
      <c r="R10" s="197"/>
      <c r="S10" s="197"/>
      <c r="T10" s="197"/>
      <c r="U10" s="197"/>
      <c r="V10" s="197"/>
      <c r="W10" s="197"/>
      <c r="X10" s="197"/>
      <c r="Y10" s="197"/>
      <c r="Z10" s="198"/>
    </row>
    <row r="11" spans="1:26" ht="20.399999999999999">
      <c r="A11" s="154" t="s">
        <v>401</v>
      </c>
      <c r="B11" s="199" t="s">
        <v>413</v>
      </c>
      <c r="C11" s="200" t="s">
        <v>414</v>
      </c>
      <c r="D11" s="201">
        <v>2</v>
      </c>
      <c r="E11" s="202" t="s">
        <v>415</v>
      </c>
      <c r="F11" s="200" t="s">
        <v>416</v>
      </c>
      <c r="G11" s="199">
        <v>3</v>
      </c>
      <c r="H11" s="136">
        <v>1</v>
      </c>
      <c r="I11" s="200" t="s">
        <v>416</v>
      </c>
      <c r="J11" s="203">
        <v>1</v>
      </c>
      <c r="K11" s="204" t="s">
        <v>416</v>
      </c>
      <c r="L11" s="205">
        <v>2985</v>
      </c>
      <c r="M11" s="205" t="s">
        <v>417</v>
      </c>
      <c r="N11" s="390">
        <v>14390</v>
      </c>
      <c r="O11" s="390">
        <v>37507</v>
      </c>
      <c r="P11" s="206"/>
      <c r="Q11" s="207" t="s">
        <v>407</v>
      </c>
      <c r="R11" s="207"/>
      <c r="S11" s="207"/>
      <c r="T11" s="207"/>
      <c r="U11" s="207"/>
      <c r="V11" s="207"/>
      <c r="W11" s="207"/>
      <c r="X11" s="207"/>
      <c r="Y11" s="207"/>
      <c r="Z11" s="208"/>
    </row>
    <row r="12" spans="1:26" ht="20.399999999999999">
      <c r="A12" s="168"/>
      <c r="B12" s="209"/>
      <c r="C12" s="209"/>
      <c r="D12" s="209"/>
      <c r="E12" s="210"/>
      <c r="F12" s="209"/>
      <c r="G12" s="209"/>
      <c r="H12" s="211"/>
      <c r="I12" s="209"/>
      <c r="J12" s="182">
        <v>2</v>
      </c>
      <c r="K12" s="212" t="s">
        <v>418</v>
      </c>
      <c r="L12" s="185">
        <v>3099</v>
      </c>
      <c r="M12" s="185" t="s">
        <v>419</v>
      </c>
      <c r="N12" s="380"/>
      <c r="O12" s="380"/>
      <c r="P12" s="213"/>
      <c r="Q12" s="214"/>
      <c r="R12" s="214"/>
      <c r="S12" s="214"/>
      <c r="T12" s="214"/>
      <c r="U12" s="214"/>
      <c r="V12" s="214"/>
      <c r="W12" s="214"/>
      <c r="X12" s="214"/>
      <c r="Y12" s="214"/>
      <c r="Z12" s="215"/>
    </row>
    <row r="13" spans="1:26" ht="20.399999999999999">
      <c r="A13" s="168"/>
      <c r="B13" s="209"/>
      <c r="C13" s="209"/>
      <c r="D13" s="209"/>
      <c r="E13" s="210"/>
      <c r="F13" s="209"/>
      <c r="G13" s="209"/>
      <c r="H13" s="211"/>
      <c r="I13" s="209"/>
      <c r="J13" s="182">
        <v>3</v>
      </c>
      <c r="K13" s="212" t="s">
        <v>420</v>
      </c>
      <c r="L13" s="185">
        <v>3344</v>
      </c>
      <c r="M13" s="185" t="s">
        <v>419</v>
      </c>
      <c r="N13" s="380"/>
      <c r="O13" s="380"/>
      <c r="P13" s="213"/>
      <c r="Q13" s="214"/>
      <c r="R13" s="214"/>
      <c r="S13" s="214"/>
      <c r="T13" s="214"/>
      <c r="U13" s="214"/>
      <c r="V13" s="214"/>
      <c r="W13" s="214"/>
      <c r="X13" s="214"/>
      <c r="Y13" s="214"/>
      <c r="Z13" s="215"/>
    </row>
    <row r="14" spans="1:26" ht="20.399999999999999">
      <c r="A14" s="168"/>
      <c r="B14" s="209"/>
      <c r="C14" s="209"/>
      <c r="D14" s="209"/>
      <c r="E14" s="210"/>
      <c r="F14" s="209"/>
      <c r="G14" s="209"/>
      <c r="H14" s="211"/>
      <c r="I14" s="209"/>
      <c r="J14" s="182">
        <v>4</v>
      </c>
      <c r="K14" s="212" t="s">
        <v>421</v>
      </c>
      <c r="L14" s="185">
        <v>2666</v>
      </c>
      <c r="M14" s="185" t="s">
        <v>422</v>
      </c>
      <c r="N14" s="380"/>
      <c r="O14" s="380"/>
      <c r="P14" s="213"/>
      <c r="Q14" s="214"/>
      <c r="R14" s="214"/>
      <c r="S14" s="214"/>
      <c r="T14" s="214"/>
      <c r="U14" s="214"/>
      <c r="V14" s="214"/>
      <c r="W14" s="214"/>
      <c r="X14" s="214"/>
      <c r="Y14" s="214"/>
      <c r="Z14" s="215"/>
    </row>
    <row r="15" spans="1:26" ht="20.399999999999999">
      <c r="A15" s="168"/>
      <c r="B15" s="209"/>
      <c r="C15" s="209"/>
      <c r="D15" s="209"/>
      <c r="E15" s="210"/>
      <c r="F15" s="209"/>
      <c r="G15" s="209"/>
      <c r="H15" s="211"/>
      <c r="I15" s="209"/>
      <c r="J15" s="182">
        <v>5</v>
      </c>
      <c r="K15" s="212" t="s">
        <v>423</v>
      </c>
      <c r="L15" s="185">
        <v>2296</v>
      </c>
      <c r="M15" s="185" t="s">
        <v>417</v>
      </c>
      <c r="N15" s="365"/>
      <c r="O15" s="380"/>
      <c r="P15" s="216"/>
      <c r="Q15" s="217"/>
      <c r="R15" s="217"/>
      <c r="S15" s="217"/>
      <c r="T15" s="217"/>
      <c r="U15" s="217"/>
      <c r="V15" s="217"/>
      <c r="W15" s="217"/>
      <c r="X15" s="217"/>
      <c r="Y15" s="217"/>
      <c r="Z15" s="218"/>
    </row>
    <row r="16" spans="1:26" ht="20.399999999999999">
      <c r="A16" s="168"/>
      <c r="B16" s="219"/>
      <c r="C16" s="219"/>
      <c r="D16" s="219"/>
      <c r="E16" s="220"/>
      <c r="F16" s="221"/>
      <c r="G16" s="221"/>
      <c r="H16" s="222">
        <v>2</v>
      </c>
      <c r="I16" s="223" t="s">
        <v>424</v>
      </c>
      <c r="J16" s="224">
        <v>1</v>
      </c>
      <c r="K16" s="212" t="s">
        <v>424</v>
      </c>
      <c r="L16" s="185">
        <v>4227</v>
      </c>
      <c r="M16" s="185" t="s">
        <v>413</v>
      </c>
      <c r="N16" s="397">
        <v>10773</v>
      </c>
      <c r="O16" s="380"/>
      <c r="P16" s="186"/>
      <c r="Q16" s="187"/>
      <c r="R16" s="187" t="s">
        <v>407</v>
      </c>
      <c r="S16" s="187"/>
      <c r="T16" s="187"/>
      <c r="U16" s="187"/>
      <c r="V16" s="187"/>
      <c r="W16" s="187"/>
      <c r="X16" s="187"/>
      <c r="Y16" s="187"/>
      <c r="Z16" s="188"/>
    </row>
    <row r="17" spans="1:26" ht="20.399999999999999">
      <c r="A17" s="168"/>
      <c r="B17" s="219"/>
      <c r="C17" s="219"/>
      <c r="D17" s="219"/>
      <c r="E17" s="220"/>
      <c r="F17" s="219"/>
      <c r="G17" s="219"/>
      <c r="H17" s="219"/>
      <c r="I17" s="225"/>
      <c r="J17" s="224">
        <v>2</v>
      </c>
      <c r="K17" s="212" t="s">
        <v>414</v>
      </c>
      <c r="L17" s="185">
        <v>6546</v>
      </c>
      <c r="M17" s="185" t="s">
        <v>413</v>
      </c>
      <c r="N17" s="365"/>
      <c r="O17" s="380"/>
      <c r="P17" s="216"/>
      <c r="Q17" s="217"/>
      <c r="R17" s="217"/>
      <c r="S17" s="217"/>
      <c r="T17" s="217"/>
      <c r="U17" s="217"/>
      <c r="V17" s="217"/>
      <c r="W17" s="217"/>
      <c r="X17" s="217"/>
      <c r="Y17" s="217"/>
      <c r="Z17" s="218"/>
    </row>
    <row r="18" spans="1:26" ht="20.399999999999999">
      <c r="A18" s="168"/>
      <c r="B18" s="219"/>
      <c r="C18" s="219"/>
      <c r="D18" s="219"/>
      <c r="E18" s="220"/>
      <c r="F18" s="219"/>
      <c r="G18" s="219"/>
      <c r="H18" s="219">
        <v>3</v>
      </c>
      <c r="I18" s="181" t="s">
        <v>425</v>
      </c>
      <c r="J18" s="224">
        <v>1</v>
      </c>
      <c r="K18" s="183" t="s">
        <v>425</v>
      </c>
      <c r="L18" s="185">
        <v>6179</v>
      </c>
      <c r="M18" s="185" t="s">
        <v>426</v>
      </c>
      <c r="N18" s="397">
        <v>12344</v>
      </c>
      <c r="O18" s="380"/>
      <c r="P18" s="186"/>
      <c r="Q18" s="187"/>
      <c r="R18" s="187" t="s">
        <v>407</v>
      </c>
      <c r="S18" s="187"/>
      <c r="T18" s="187"/>
      <c r="U18" s="187"/>
      <c r="V18" s="187"/>
      <c r="W18" s="187"/>
      <c r="X18" s="187"/>
      <c r="Y18" s="187"/>
      <c r="Z18" s="188"/>
    </row>
    <row r="19" spans="1:26" ht="20.399999999999999">
      <c r="A19" s="189"/>
      <c r="B19" s="226"/>
      <c r="C19" s="226"/>
      <c r="D19" s="226"/>
      <c r="E19" s="227"/>
      <c r="F19" s="226"/>
      <c r="G19" s="226"/>
      <c r="H19" s="226"/>
      <c r="I19" s="226"/>
      <c r="J19" s="228">
        <v>2</v>
      </c>
      <c r="K19" s="193" t="s">
        <v>427</v>
      </c>
      <c r="L19" s="229">
        <v>6165</v>
      </c>
      <c r="M19" s="195" t="s">
        <v>428</v>
      </c>
      <c r="N19" s="391"/>
      <c r="O19" s="391"/>
      <c r="P19" s="196"/>
      <c r="Q19" s="197"/>
      <c r="R19" s="197"/>
      <c r="S19" s="197"/>
      <c r="T19" s="197"/>
      <c r="U19" s="197"/>
      <c r="V19" s="197"/>
      <c r="W19" s="197"/>
      <c r="X19" s="197"/>
      <c r="Y19" s="197"/>
      <c r="Z19" s="198"/>
    </row>
    <row r="20" spans="1:26" ht="20.399999999999999">
      <c r="A20" s="230" t="s">
        <v>401</v>
      </c>
      <c r="B20" s="155" t="s">
        <v>402</v>
      </c>
      <c r="C20" s="156" t="s">
        <v>403</v>
      </c>
      <c r="D20" s="157">
        <v>3</v>
      </c>
      <c r="E20" s="158" t="s">
        <v>429</v>
      </c>
      <c r="F20" s="200" t="s">
        <v>430</v>
      </c>
      <c r="G20" s="199">
        <v>3</v>
      </c>
      <c r="H20" s="231">
        <v>1</v>
      </c>
      <c r="I20" s="200" t="s">
        <v>430</v>
      </c>
      <c r="J20" s="203">
        <v>1</v>
      </c>
      <c r="K20" s="204" t="s">
        <v>430</v>
      </c>
      <c r="L20" s="163">
        <v>5306</v>
      </c>
      <c r="M20" s="205" t="s">
        <v>431</v>
      </c>
      <c r="N20" s="390">
        <v>10777</v>
      </c>
      <c r="O20" s="390">
        <v>27720</v>
      </c>
      <c r="P20" s="206"/>
      <c r="Q20" s="207"/>
      <c r="R20" s="207" t="s">
        <v>407</v>
      </c>
      <c r="S20" s="207"/>
      <c r="T20" s="207"/>
      <c r="U20" s="207"/>
      <c r="V20" s="207"/>
      <c r="W20" s="207"/>
      <c r="X20" s="207"/>
      <c r="Y20" s="207"/>
      <c r="Z20" s="208"/>
    </row>
    <row r="21" spans="1:26" ht="15.75" customHeight="1">
      <c r="A21" s="232"/>
      <c r="B21" s="169"/>
      <c r="C21" s="169"/>
      <c r="D21" s="233"/>
      <c r="E21" s="234"/>
      <c r="F21" s="172"/>
      <c r="G21" s="235"/>
      <c r="H21" s="236"/>
      <c r="I21" s="172"/>
      <c r="J21" s="182">
        <v>2</v>
      </c>
      <c r="K21" s="183" t="s">
        <v>432</v>
      </c>
      <c r="L21" s="175">
        <v>3942</v>
      </c>
      <c r="M21" s="185" t="s">
        <v>431</v>
      </c>
      <c r="N21" s="380"/>
      <c r="O21" s="380"/>
      <c r="P21" s="213"/>
      <c r="Q21" s="214"/>
      <c r="R21" s="214"/>
      <c r="S21" s="214"/>
      <c r="T21" s="214"/>
      <c r="U21" s="214"/>
      <c r="V21" s="214"/>
      <c r="W21" s="214"/>
      <c r="X21" s="214"/>
      <c r="Y21" s="214"/>
      <c r="Z21" s="215"/>
    </row>
    <row r="22" spans="1:26" ht="15.75" customHeight="1">
      <c r="A22" s="232"/>
      <c r="B22" s="169"/>
      <c r="C22" s="169"/>
      <c r="D22" s="169"/>
      <c r="E22" s="237"/>
      <c r="F22" s="209"/>
      <c r="G22" s="209"/>
      <c r="H22" s="236"/>
      <c r="I22" s="238"/>
      <c r="J22" s="239">
        <v>3</v>
      </c>
      <c r="K22" s="183" t="s">
        <v>433</v>
      </c>
      <c r="L22" s="175">
        <v>1529</v>
      </c>
      <c r="M22" s="185" t="s">
        <v>434</v>
      </c>
      <c r="N22" s="365"/>
      <c r="O22" s="380"/>
      <c r="P22" s="216"/>
      <c r="Q22" s="217"/>
      <c r="R22" s="217"/>
      <c r="S22" s="217"/>
      <c r="T22" s="217"/>
      <c r="U22" s="217"/>
      <c r="V22" s="217"/>
      <c r="W22" s="217"/>
      <c r="X22" s="217"/>
      <c r="Y22" s="217"/>
      <c r="Z22" s="218"/>
    </row>
    <row r="23" spans="1:26" ht="15.75" customHeight="1">
      <c r="A23" s="232"/>
      <c r="B23" s="169"/>
      <c r="C23" s="169"/>
      <c r="D23" s="169"/>
      <c r="E23" s="237"/>
      <c r="F23" s="169"/>
      <c r="G23" s="209"/>
      <c r="H23" s="240">
        <v>2</v>
      </c>
      <c r="I23" s="172" t="s">
        <v>435</v>
      </c>
      <c r="J23" s="241">
        <v>1</v>
      </c>
      <c r="K23" s="242" t="s">
        <v>435</v>
      </c>
      <c r="L23" s="175">
        <v>3425</v>
      </c>
      <c r="M23" s="243" t="s">
        <v>436</v>
      </c>
      <c r="N23" s="397">
        <v>8679</v>
      </c>
      <c r="O23" s="380"/>
      <c r="P23" s="186"/>
      <c r="Q23" s="187"/>
      <c r="R23" s="187" t="s">
        <v>407</v>
      </c>
      <c r="S23" s="187"/>
      <c r="T23" s="187"/>
      <c r="U23" s="187"/>
      <c r="V23" s="187"/>
      <c r="W23" s="187"/>
      <c r="X23" s="187"/>
      <c r="Y23" s="187"/>
      <c r="Z23" s="188"/>
    </row>
    <row r="24" spans="1:26" ht="15.75" customHeight="1">
      <c r="A24" s="232"/>
      <c r="B24" s="169"/>
      <c r="C24" s="169"/>
      <c r="D24" s="169"/>
      <c r="E24" s="237"/>
      <c r="F24" s="169"/>
      <c r="G24" s="209"/>
      <c r="H24" s="244"/>
      <c r="I24" s="245"/>
      <c r="J24" s="246">
        <v>2</v>
      </c>
      <c r="K24" s="181" t="s">
        <v>437</v>
      </c>
      <c r="L24" s="247">
        <v>5254</v>
      </c>
      <c r="M24" s="185" t="s">
        <v>434</v>
      </c>
      <c r="N24" s="365"/>
      <c r="O24" s="380"/>
      <c r="P24" s="216"/>
      <c r="Q24" s="217"/>
      <c r="R24" s="217"/>
      <c r="S24" s="217"/>
      <c r="T24" s="217"/>
      <c r="U24" s="217"/>
      <c r="V24" s="217"/>
      <c r="W24" s="217"/>
      <c r="X24" s="217"/>
      <c r="Y24" s="217"/>
      <c r="Z24" s="218"/>
    </row>
    <row r="25" spans="1:26" ht="15.75" customHeight="1">
      <c r="A25" s="232"/>
      <c r="B25" s="169"/>
      <c r="C25" s="169"/>
      <c r="D25" s="169"/>
      <c r="E25" s="237"/>
      <c r="F25" s="169"/>
      <c r="G25" s="209"/>
      <c r="H25" s="236">
        <v>3</v>
      </c>
      <c r="I25" s="172" t="s">
        <v>438</v>
      </c>
      <c r="J25" s="182">
        <v>1</v>
      </c>
      <c r="K25" s="183" t="s">
        <v>438</v>
      </c>
      <c r="L25" s="175">
        <v>5039</v>
      </c>
      <c r="M25" s="185" t="s">
        <v>439</v>
      </c>
      <c r="N25" s="397">
        <v>8264</v>
      </c>
      <c r="O25" s="380"/>
      <c r="P25" s="186"/>
      <c r="Q25" s="187"/>
      <c r="R25" s="187" t="s">
        <v>407</v>
      </c>
      <c r="S25" s="187"/>
      <c r="T25" s="187"/>
      <c r="U25" s="187"/>
      <c r="V25" s="187"/>
      <c r="W25" s="187"/>
      <c r="X25" s="187"/>
      <c r="Y25" s="187"/>
      <c r="Z25" s="188"/>
    </row>
    <row r="26" spans="1:26" ht="15.75" customHeight="1">
      <c r="A26" s="248"/>
      <c r="B26" s="190"/>
      <c r="C26" s="190"/>
      <c r="D26" s="190"/>
      <c r="E26" s="249"/>
      <c r="F26" s="190"/>
      <c r="G26" s="146"/>
      <c r="H26" s="250"/>
      <c r="I26" s="146"/>
      <c r="J26" s="192">
        <v>2</v>
      </c>
      <c r="K26" s="251" t="s">
        <v>440</v>
      </c>
      <c r="L26" s="195">
        <v>3225</v>
      </c>
      <c r="M26" s="195" t="s">
        <v>431</v>
      </c>
      <c r="N26" s="391"/>
      <c r="O26" s="391"/>
      <c r="P26" s="196"/>
      <c r="Q26" s="197"/>
      <c r="R26" s="197"/>
      <c r="S26" s="197"/>
      <c r="T26" s="197"/>
      <c r="U26" s="197"/>
      <c r="V26" s="197"/>
      <c r="W26" s="197"/>
      <c r="X26" s="197"/>
      <c r="Y26" s="197"/>
      <c r="Z26" s="198"/>
    </row>
    <row r="27" spans="1:26" ht="15.75" customHeight="1">
      <c r="A27" s="230" t="s">
        <v>401</v>
      </c>
      <c r="B27" s="160" t="s">
        <v>441</v>
      </c>
      <c r="C27" s="156" t="s">
        <v>442</v>
      </c>
      <c r="D27" s="157">
        <v>4</v>
      </c>
      <c r="E27" s="158" t="s">
        <v>443</v>
      </c>
      <c r="F27" s="156" t="s">
        <v>444</v>
      </c>
      <c r="G27" s="160">
        <v>3</v>
      </c>
      <c r="H27" s="140">
        <v>1</v>
      </c>
      <c r="I27" s="200" t="s">
        <v>444</v>
      </c>
      <c r="J27" s="203">
        <v>1</v>
      </c>
      <c r="K27" s="204" t="s">
        <v>444</v>
      </c>
      <c r="L27" s="252">
        <v>8788</v>
      </c>
      <c r="M27" s="205" t="s">
        <v>445</v>
      </c>
      <c r="N27" s="164">
        <v>8788</v>
      </c>
      <c r="O27" s="390">
        <v>33396</v>
      </c>
      <c r="P27" s="165"/>
      <c r="Q27" s="166"/>
      <c r="R27" s="207" t="s">
        <v>407</v>
      </c>
      <c r="S27" s="166"/>
      <c r="T27" s="166"/>
      <c r="U27" s="166"/>
      <c r="V27" s="166"/>
      <c r="W27" s="166"/>
      <c r="X27" s="166"/>
      <c r="Y27" s="166"/>
      <c r="Z27" s="167"/>
    </row>
    <row r="28" spans="1:26" ht="15.75" customHeight="1">
      <c r="A28" s="168"/>
      <c r="B28" s="253"/>
      <c r="C28" s="253"/>
      <c r="D28" s="253"/>
      <c r="E28" s="170"/>
      <c r="F28" s="253"/>
      <c r="G28" s="253"/>
      <c r="H28" s="233">
        <v>2</v>
      </c>
      <c r="I28" s="254" t="s">
        <v>446</v>
      </c>
      <c r="J28" s="239">
        <v>1</v>
      </c>
      <c r="K28" s="255" t="s">
        <v>446</v>
      </c>
      <c r="L28" s="175">
        <v>4109</v>
      </c>
      <c r="M28" s="185" t="s">
        <v>447</v>
      </c>
      <c r="N28" s="404">
        <v>12365</v>
      </c>
      <c r="O28" s="380"/>
      <c r="P28" s="186"/>
      <c r="Q28" s="187"/>
      <c r="R28" s="187" t="s">
        <v>407</v>
      </c>
      <c r="S28" s="187"/>
      <c r="T28" s="187"/>
      <c r="U28" s="187"/>
      <c r="V28" s="187"/>
      <c r="W28" s="187"/>
      <c r="X28" s="187"/>
      <c r="Y28" s="187"/>
      <c r="Z28" s="188"/>
    </row>
    <row r="29" spans="1:26" ht="15.75" customHeight="1">
      <c r="A29" s="168"/>
      <c r="B29" s="169"/>
      <c r="C29" s="169"/>
      <c r="D29" s="169"/>
      <c r="E29" s="237"/>
      <c r="F29" s="169"/>
      <c r="G29" s="169"/>
      <c r="H29" s="171"/>
      <c r="I29" s="169"/>
      <c r="J29" s="239">
        <v>2</v>
      </c>
      <c r="K29" s="212" t="s">
        <v>448</v>
      </c>
      <c r="L29" s="184">
        <v>2523</v>
      </c>
      <c r="M29" s="185" t="s">
        <v>447</v>
      </c>
      <c r="N29" s="380"/>
      <c r="O29" s="380"/>
      <c r="P29" s="213"/>
      <c r="Q29" s="214"/>
      <c r="R29" s="214"/>
      <c r="S29" s="214"/>
      <c r="T29" s="214"/>
      <c r="U29" s="214"/>
      <c r="V29" s="214"/>
      <c r="W29" s="214"/>
      <c r="X29" s="214"/>
      <c r="Y29" s="214"/>
      <c r="Z29" s="215"/>
    </row>
    <row r="30" spans="1:26" ht="15.75" customHeight="1">
      <c r="A30" s="168"/>
      <c r="B30" s="169"/>
      <c r="C30" s="169"/>
      <c r="D30" s="169"/>
      <c r="E30" s="237"/>
      <c r="F30" s="169"/>
      <c r="G30" s="169"/>
      <c r="H30" s="171"/>
      <c r="I30" s="169"/>
      <c r="J30" s="239">
        <v>3</v>
      </c>
      <c r="K30" s="242" t="s">
        <v>449</v>
      </c>
      <c r="L30" s="256">
        <v>2721</v>
      </c>
      <c r="M30" s="185" t="s">
        <v>450</v>
      </c>
      <c r="N30" s="380"/>
      <c r="O30" s="380"/>
      <c r="P30" s="213"/>
      <c r="Q30" s="214"/>
      <c r="R30" s="214"/>
      <c r="S30" s="214"/>
      <c r="T30" s="214"/>
      <c r="U30" s="214"/>
      <c r="V30" s="214"/>
      <c r="W30" s="214"/>
      <c r="X30" s="214"/>
      <c r="Y30" s="214"/>
      <c r="Z30" s="215"/>
    </row>
    <row r="31" spans="1:26" ht="15.75" customHeight="1">
      <c r="A31" s="168"/>
      <c r="B31" s="169"/>
      <c r="C31" s="169"/>
      <c r="D31" s="169"/>
      <c r="E31" s="237"/>
      <c r="F31" s="169"/>
      <c r="G31" s="169"/>
      <c r="H31" s="171"/>
      <c r="I31" s="169"/>
      <c r="J31" s="239">
        <v>4</v>
      </c>
      <c r="K31" s="255" t="s">
        <v>451</v>
      </c>
      <c r="L31" s="175">
        <v>3012</v>
      </c>
      <c r="M31" s="185" t="s">
        <v>450</v>
      </c>
      <c r="N31" s="365"/>
      <c r="O31" s="380"/>
      <c r="P31" s="216"/>
      <c r="Q31" s="217"/>
      <c r="R31" s="217"/>
      <c r="S31" s="217"/>
      <c r="T31" s="217"/>
      <c r="U31" s="217"/>
      <c r="V31" s="217"/>
      <c r="W31" s="217"/>
      <c r="X31" s="217"/>
      <c r="Y31" s="217"/>
      <c r="Z31" s="218"/>
    </row>
    <row r="32" spans="1:26" ht="15.75" customHeight="1">
      <c r="A32" s="168"/>
      <c r="B32" s="169"/>
      <c r="C32" s="169"/>
      <c r="D32" s="169"/>
      <c r="E32" s="237"/>
      <c r="F32" s="169"/>
      <c r="G32" s="169"/>
      <c r="H32" s="257">
        <v>3</v>
      </c>
      <c r="I32" s="181" t="s">
        <v>442</v>
      </c>
      <c r="J32" s="241">
        <v>1</v>
      </c>
      <c r="K32" s="183" t="s">
        <v>442</v>
      </c>
      <c r="L32" s="185">
        <v>6536</v>
      </c>
      <c r="M32" s="185" t="s">
        <v>445</v>
      </c>
      <c r="N32" s="397">
        <v>12243</v>
      </c>
      <c r="O32" s="380"/>
      <c r="P32" s="186"/>
      <c r="Q32" s="187"/>
      <c r="R32" s="187" t="s">
        <v>407</v>
      </c>
      <c r="S32" s="187"/>
      <c r="T32" s="187"/>
      <c r="U32" s="187"/>
      <c r="V32" s="187"/>
      <c r="W32" s="187"/>
      <c r="X32" s="187"/>
      <c r="Y32" s="187"/>
      <c r="Z32" s="188"/>
    </row>
    <row r="33" spans="1:26" ht="15.75" customHeight="1">
      <c r="A33" s="168"/>
      <c r="B33" s="169"/>
      <c r="C33" s="169"/>
      <c r="D33" s="169"/>
      <c r="E33" s="237"/>
      <c r="F33" s="169"/>
      <c r="G33" s="169"/>
      <c r="H33" s="169"/>
      <c r="I33" s="209"/>
      <c r="J33" s="182">
        <v>2</v>
      </c>
      <c r="K33" s="212" t="s">
        <v>452</v>
      </c>
      <c r="L33" s="185">
        <v>3574</v>
      </c>
      <c r="M33" s="185" t="s">
        <v>453</v>
      </c>
      <c r="N33" s="380"/>
      <c r="O33" s="380"/>
      <c r="P33" s="213"/>
      <c r="Q33" s="214"/>
      <c r="R33" s="214"/>
      <c r="S33" s="214"/>
      <c r="T33" s="214"/>
      <c r="U33" s="214"/>
      <c r="V33" s="214"/>
      <c r="W33" s="214"/>
      <c r="X33" s="214"/>
      <c r="Y33" s="214"/>
      <c r="Z33" s="215"/>
    </row>
    <row r="34" spans="1:26" ht="15.75" customHeight="1">
      <c r="A34" s="189"/>
      <c r="B34" s="190"/>
      <c r="C34" s="190"/>
      <c r="D34" s="190"/>
      <c r="E34" s="249"/>
      <c r="F34" s="190"/>
      <c r="G34" s="190"/>
      <c r="H34" s="190"/>
      <c r="I34" s="146"/>
      <c r="J34" s="192">
        <v>3</v>
      </c>
      <c r="K34" s="258" t="s">
        <v>454</v>
      </c>
      <c r="L34" s="195">
        <v>2133</v>
      </c>
      <c r="M34" s="195" t="s">
        <v>453</v>
      </c>
      <c r="N34" s="391"/>
      <c r="O34" s="391"/>
      <c r="P34" s="196"/>
      <c r="Q34" s="197"/>
      <c r="R34" s="197"/>
      <c r="S34" s="197"/>
      <c r="T34" s="197"/>
      <c r="U34" s="197"/>
      <c r="V34" s="197"/>
      <c r="W34" s="197"/>
      <c r="X34" s="197"/>
      <c r="Y34" s="197"/>
      <c r="Z34" s="198"/>
    </row>
    <row r="35" spans="1:26" ht="15.75" customHeight="1">
      <c r="A35" s="230" t="s">
        <v>401</v>
      </c>
      <c r="B35" s="259" t="s">
        <v>455</v>
      </c>
      <c r="C35" s="140" t="s">
        <v>456</v>
      </c>
      <c r="D35" s="157">
        <v>5</v>
      </c>
      <c r="E35" s="158" t="s">
        <v>457</v>
      </c>
      <c r="F35" s="156" t="s">
        <v>458</v>
      </c>
      <c r="G35" s="160">
        <v>3</v>
      </c>
      <c r="H35" s="140">
        <v>1</v>
      </c>
      <c r="I35" s="200" t="s">
        <v>458</v>
      </c>
      <c r="J35" s="203">
        <v>1</v>
      </c>
      <c r="K35" s="204" t="s">
        <v>458</v>
      </c>
      <c r="L35" s="205">
        <v>5758</v>
      </c>
      <c r="M35" s="205" t="s">
        <v>459</v>
      </c>
      <c r="N35" s="390">
        <v>10154</v>
      </c>
      <c r="O35" s="390">
        <v>32768</v>
      </c>
      <c r="P35" s="206"/>
      <c r="Q35" s="207"/>
      <c r="R35" s="207" t="s">
        <v>407</v>
      </c>
      <c r="S35" s="207"/>
      <c r="T35" s="207"/>
      <c r="U35" s="207"/>
      <c r="V35" s="207"/>
      <c r="W35" s="207"/>
      <c r="X35" s="207"/>
      <c r="Y35" s="207"/>
      <c r="Z35" s="208"/>
    </row>
    <row r="36" spans="1:26" ht="15.75" customHeight="1">
      <c r="A36" s="168"/>
      <c r="B36" s="171"/>
      <c r="C36" s="169"/>
      <c r="D36" s="169"/>
      <c r="E36" s="237"/>
      <c r="F36" s="169"/>
      <c r="G36" s="169"/>
      <c r="H36" s="171"/>
      <c r="I36" s="209"/>
      <c r="J36" s="260">
        <v>2</v>
      </c>
      <c r="K36" s="183" t="s">
        <v>460</v>
      </c>
      <c r="L36" s="185">
        <v>4396</v>
      </c>
      <c r="M36" s="185" t="s">
        <v>461</v>
      </c>
      <c r="N36" s="365"/>
      <c r="O36" s="380"/>
      <c r="P36" s="216"/>
      <c r="Q36" s="217"/>
      <c r="R36" s="217"/>
      <c r="S36" s="217"/>
      <c r="T36" s="217"/>
      <c r="U36" s="217"/>
      <c r="V36" s="217"/>
      <c r="W36" s="217"/>
      <c r="X36" s="217"/>
      <c r="Y36" s="217"/>
      <c r="Z36" s="218"/>
    </row>
    <row r="37" spans="1:26" ht="15.75" customHeight="1">
      <c r="A37" s="168"/>
      <c r="B37" s="171"/>
      <c r="C37" s="169"/>
      <c r="D37" s="169"/>
      <c r="E37" s="237"/>
      <c r="F37" s="169"/>
      <c r="G37" s="169"/>
      <c r="H37" s="257">
        <v>2</v>
      </c>
      <c r="I37" s="181" t="s">
        <v>462</v>
      </c>
      <c r="J37" s="261">
        <v>1</v>
      </c>
      <c r="K37" s="183" t="s">
        <v>462</v>
      </c>
      <c r="L37" s="185">
        <v>4932</v>
      </c>
      <c r="M37" s="185" t="s">
        <v>463</v>
      </c>
      <c r="N37" s="397">
        <v>11795</v>
      </c>
      <c r="O37" s="380"/>
      <c r="P37" s="186"/>
      <c r="Q37" s="187"/>
      <c r="R37" s="187" t="s">
        <v>407</v>
      </c>
      <c r="S37" s="187"/>
      <c r="T37" s="187"/>
      <c r="U37" s="187"/>
      <c r="V37" s="187"/>
      <c r="W37" s="187"/>
      <c r="X37" s="187"/>
      <c r="Y37" s="187"/>
      <c r="Z37" s="188"/>
    </row>
    <row r="38" spans="1:26" ht="15.75" customHeight="1">
      <c r="A38" s="168"/>
      <c r="B38" s="171"/>
      <c r="C38" s="169"/>
      <c r="D38" s="169"/>
      <c r="E38" s="237"/>
      <c r="F38" s="169"/>
      <c r="G38" s="169"/>
      <c r="H38" s="171"/>
      <c r="I38" s="209"/>
      <c r="J38" s="261">
        <v>2</v>
      </c>
      <c r="K38" s="183" t="s">
        <v>464</v>
      </c>
      <c r="L38" s="185">
        <v>6863</v>
      </c>
      <c r="M38" s="185" t="s">
        <v>465</v>
      </c>
      <c r="N38" s="365"/>
      <c r="O38" s="380"/>
      <c r="P38" s="216"/>
      <c r="Q38" s="217"/>
      <c r="R38" s="217"/>
      <c r="S38" s="217"/>
      <c r="T38" s="217"/>
      <c r="U38" s="217"/>
      <c r="V38" s="217"/>
      <c r="W38" s="217"/>
      <c r="X38" s="217"/>
      <c r="Y38" s="217"/>
      <c r="Z38" s="218"/>
    </row>
    <row r="39" spans="1:26" ht="15.75" customHeight="1">
      <c r="A39" s="168"/>
      <c r="B39" s="171"/>
      <c r="C39" s="169"/>
      <c r="D39" s="169"/>
      <c r="E39" s="237"/>
      <c r="F39" s="169"/>
      <c r="G39" s="169"/>
      <c r="H39" s="171">
        <v>3</v>
      </c>
      <c r="I39" s="172" t="s">
        <v>456</v>
      </c>
      <c r="J39" s="241">
        <v>1</v>
      </c>
      <c r="K39" s="242" t="s">
        <v>456</v>
      </c>
      <c r="L39" s="262">
        <v>4441</v>
      </c>
      <c r="M39" s="262" t="s">
        <v>466</v>
      </c>
      <c r="N39" s="397">
        <v>10819</v>
      </c>
      <c r="O39" s="380"/>
      <c r="P39" s="186"/>
      <c r="Q39" s="187"/>
      <c r="R39" s="187" t="s">
        <v>407</v>
      </c>
      <c r="S39" s="187"/>
      <c r="T39" s="187"/>
      <c r="U39" s="187"/>
      <c r="V39" s="187"/>
      <c r="W39" s="187"/>
      <c r="X39" s="187"/>
      <c r="Y39" s="187"/>
      <c r="Z39" s="188"/>
    </row>
    <row r="40" spans="1:26" ht="15.75" customHeight="1">
      <c r="A40" s="168"/>
      <c r="B40" s="171"/>
      <c r="C40" s="169"/>
      <c r="D40" s="169"/>
      <c r="E40" s="237"/>
      <c r="F40" s="169"/>
      <c r="G40" s="169"/>
      <c r="H40" s="169"/>
      <c r="I40" s="209"/>
      <c r="J40" s="182">
        <v>2</v>
      </c>
      <c r="K40" s="183" t="s">
        <v>467</v>
      </c>
      <c r="L40" s="185">
        <v>4097</v>
      </c>
      <c r="M40" s="185" t="s">
        <v>468</v>
      </c>
      <c r="N40" s="380"/>
      <c r="O40" s="380"/>
      <c r="P40" s="213"/>
      <c r="Q40" s="214"/>
      <c r="R40" s="214"/>
      <c r="S40" s="214"/>
      <c r="T40" s="214"/>
      <c r="U40" s="214"/>
      <c r="V40" s="214"/>
      <c r="W40" s="214"/>
      <c r="X40" s="214"/>
      <c r="Y40" s="214"/>
      <c r="Z40" s="215"/>
    </row>
    <row r="41" spans="1:26" ht="15.75" customHeight="1">
      <c r="A41" s="189"/>
      <c r="B41" s="150"/>
      <c r="C41" s="190"/>
      <c r="D41" s="190"/>
      <c r="E41" s="249"/>
      <c r="F41" s="190"/>
      <c r="G41" s="190"/>
      <c r="H41" s="190"/>
      <c r="I41" s="146"/>
      <c r="J41" s="192">
        <v>3</v>
      </c>
      <c r="K41" s="193" t="s">
        <v>469</v>
      </c>
      <c r="L41" s="195">
        <v>2281</v>
      </c>
      <c r="M41" s="195" t="s">
        <v>468</v>
      </c>
      <c r="N41" s="391"/>
      <c r="O41" s="391"/>
      <c r="P41" s="196"/>
      <c r="Q41" s="197"/>
      <c r="R41" s="197"/>
      <c r="S41" s="197"/>
      <c r="T41" s="197"/>
      <c r="U41" s="197"/>
      <c r="V41" s="197"/>
      <c r="W41" s="197"/>
      <c r="X41" s="197"/>
      <c r="Y41" s="197"/>
      <c r="Z41" s="198"/>
    </row>
    <row r="42" spans="1:26" ht="15.75" customHeight="1">
      <c r="A42" s="230" t="s">
        <v>401</v>
      </c>
      <c r="B42" s="160" t="s">
        <v>470</v>
      </c>
      <c r="C42" s="159" t="s">
        <v>471</v>
      </c>
      <c r="D42" s="157">
        <v>6</v>
      </c>
      <c r="E42" s="158" t="s">
        <v>472</v>
      </c>
      <c r="F42" s="200" t="s">
        <v>473</v>
      </c>
      <c r="G42" s="263">
        <v>3</v>
      </c>
      <c r="H42" s="141">
        <v>1</v>
      </c>
      <c r="I42" s="264" t="s">
        <v>473</v>
      </c>
      <c r="J42" s="203">
        <v>1</v>
      </c>
      <c r="K42" s="204" t="s">
        <v>473</v>
      </c>
      <c r="L42" s="205">
        <v>5392</v>
      </c>
      <c r="M42" s="205" t="s">
        <v>474</v>
      </c>
      <c r="N42" s="396">
        <v>12374</v>
      </c>
      <c r="O42" s="392">
        <v>32455</v>
      </c>
      <c r="P42" s="206"/>
      <c r="Q42" s="207"/>
      <c r="R42" s="207"/>
      <c r="S42" s="207" t="s">
        <v>407</v>
      </c>
      <c r="T42" s="207"/>
      <c r="U42" s="207"/>
      <c r="V42" s="207"/>
      <c r="W42" s="207"/>
      <c r="X42" s="207"/>
      <c r="Y42" s="207"/>
      <c r="Z42" s="208"/>
    </row>
    <row r="43" spans="1:26" ht="15.75" customHeight="1">
      <c r="A43" s="168"/>
      <c r="B43" s="169"/>
      <c r="C43" s="169"/>
      <c r="D43" s="171"/>
      <c r="E43" s="265"/>
      <c r="F43" s="211"/>
      <c r="G43" s="246"/>
      <c r="H43" s="246"/>
      <c r="I43" s="266"/>
      <c r="J43" s="182">
        <v>2</v>
      </c>
      <c r="K43" s="212" t="s">
        <v>475</v>
      </c>
      <c r="L43" s="185">
        <v>3421</v>
      </c>
      <c r="M43" s="185" t="s">
        <v>474</v>
      </c>
      <c r="N43" s="380"/>
      <c r="O43" s="393"/>
      <c r="P43" s="213"/>
      <c r="Q43" s="214"/>
      <c r="R43" s="214"/>
      <c r="S43" s="214"/>
      <c r="T43" s="214"/>
      <c r="U43" s="214"/>
      <c r="V43" s="214"/>
      <c r="W43" s="214"/>
      <c r="X43" s="214"/>
      <c r="Y43" s="214"/>
      <c r="Z43" s="215"/>
    </row>
    <row r="44" spans="1:26" ht="15.75" customHeight="1">
      <c r="A44" s="168"/>
      <c r="B44" s="169"/>
      <c r="C44" s="169"/>
      <c r="D44" s="171"/>
      <c r="E44" s="265"/>
      <c r="F44" s="211"/>
      <c r="G44" s="246"/>
      <c r="H44" s="246"/>
      <c r="I44" s="266"/>
      <c r="J44" s="182">
        <v>3</v>
      </c>
      <c r="K44" s="212" t="s">
        <v>476</v>
      </c>
      <c r="L44" s="185">
        <v>3561</v>
      </c>
      <c r="M44" s="185" t="s">
        <v>477</v>
      </c>
      <c r="N44" s="365"/>
      <c r="O44" s="393"/>
      <c r="P44" s="216"/>
      <c r="Q44" s="217"/>
      <c r="R44" s="217"/>
      <c r="S44" s="217"/>
      <c r="T44" s="217"/>
      <c r="U44" s="217"/>
      <c r="V44" s="217"/>
      <c r="W44" s="217"/>
      <c r="X44" s="217"/>
      <c r="Y44" s="217"/>
      <c r="Z44" s="218"/>
    </row>
    <row r="45" spans="1:26" ht="15.75" customHeight="1">
      <c r="A45" s="168"/>
      <c r="B45" s="253"/>
      <c r="C45" s="253"/>
      <c r="D45" s="253"/>
      <c r="E45" s="170"/>
      <c r="F45" s="267"/>
      <c r="G45" s="268"/>
      <c r="H45" s="173">
        <v>2</v>
      </c>
      <c r="I45" s="269" t="s">
        <v>471</v>
      </c>
      <c r="J45" s="261">
        <v>1</v>
      </c>
      <c r="K45" s="183" t="s">
        <v>471</v>
      </c>
      <c r="L45" s="185">
        <v>5376</v>
      </c>
      <c r="M45" s="185" t="s">
        <v>470</v>
      </c>
      <c r="N45" s="397">
        <v>9575</v>
      </c>
      <c r="O45" s="393"/>
      <c r="P45" s="186"/>
      <c r="Q45" s="187"/>
      <c r="R45" s="187"/>
      <c r="S45" s="187" t="s">
        <v>407</v>
      </c>
      <c r="T45" s="187"/>
      <c r="U45" s="187"/>
      <c r="V45" s="187"/>
      <c r="W45" s="187"/>
      <c r="X45" s="187"/>
      <c r="Y45" s="187"/>
      <c r="Z45" s="188"/>
    </row>
    <row r="46" spans="1:26" ht="15.75" customHeight="1">
      <c r="A46" s="168"/>
      <c r="B46" s="253"/>
      <c r="C46" s="253"/>
      <c r="D46" s="253"/>
      <c r="E46" s="170"/>
      <c r="F46" s="267"/>
      <c r="G46" s="268"/>
      <c r="H46" s="173"/>
      <c r="I46" s="266"/>
      <c r="J46" s="261">
        <v>2</v>
      </c>
      <c r="K46" s="212" t="s">
        <v>478</v>
      </c>
      <c r="L46" s="185">
        <v>4199</v>
      </c>
      <c r="M46" s="185" t="s">
        <v>477</v>
      </c>
      <c r="N46" s="365"/>
      <c r="O46" s="393"/>
      <c r="P46" s="216"/>
      <c r="Q46" s="217"/>
      <c r="R46" s="217"/>
      <c r="S46" s="217"/>
      <c r="T46" s="217"/>
      <c r="U46" s="217"/>
      <c r="V46" s="217"/>
      <c r="W46" s="217"/>
      <c r="X46" s="217"/>
      <c r="Y46" s="217"/>
      <c r="Z46" s="218"/>
    </row>
    <row r="47" spans="1:26" ht="15.75" customHeight="1">
      <c r="A47" s="168"/>
      <c r="B47" s="169"/>
      <c r="C47" s="169"/>
      <c r="D47" s="169"/>
      <c r="E47" s="237"/>
      <c r="F47" s="209"/>
      <c r="G47" s="270"/>
      <c r="H47" s="271">
        <v>3</v>
      </c>
      <c r="I47" s="272" t="s">
        <v>479</v>
      </c>
      <c r="J47" s="182">
        <v>1</v>
      </c>
      <c r="K47" s="183" t="s">
        <v>479</v>
      </c>
      <c r="L47" s="185">
        <v>5441</v>
      </c>
      <c r="M47" s="185" t="s">
        <v>480</v>
      </c>
      <c r="N47" s="397">
        <v>11505</v>
      </c>
      <c r="O47" s="393"/>
      <c r="P47" s="186"/>
      <c r="Q47" s="187"/>
      <c r="R47" s="187"/>
      <c r="S47" s="187" t="s">
        <v>407</v>
      </c>
      <c r="T47" s="187"/>
      <c r="U47" s="187"/>
      <c r="V47" s="187"/>
      <c r="W47" s="187"/>
      <c r="X47" s="187"/>
      <c r="Y47" s="187"/>
      <c r="Z47" s="188"/>
    </row>
    <row r="48" spans="1:26" ht="15.75" customHeight="1">
      <c r="A48" s="168"/>
      <c r="B48" s="169"/>
      <c r="C48" s="169"/>
      <c r="D48" s="169"/>
      <c r="E48" s="237"/>
      <c r="F48" s="209"/>
      <c r="G48" s="270"/>
      <c r="H48" s="209"/>
      <c r="I48" s="209"/>
      <c r="J48" s="182">
        <v>2</v>
      </c>
      <c r="K48" s="212" t="s">
        <v>481</v>
      </c>
      <c r="L48" s="185">
        <v>1793</v>
      </c>
      <c r="M48" s="185" t="s">
        <v>482</v>
      </c>
      <c r="N48" s="380"/>
      <c r="O48" s="393"/>
      <c r="P48" s="213"/>
      <c r="Q48" s="214"/>
      <c r="R48" s="214"/>
      <c r="S48" s="214"/>
      <c r="T48" s="214"/>
      <c r="U48" s="214"/>
      <c r="V48" s="214"/>
      <c r="W48" s="214"/>
      <c r="X48" s="214"/>
      <c r="Y48" s="214"/>
      <c r="Z48" s="215"/>
    </row>
    <row r="49" spans="1:26" ht="15.75" customHeight="1">
      <c r="A49" s="168"/>
      <c r="B49" s="169"/>
      <c r="C49" s="169"/>
      <c r="D49" s="169"/>
      <c r="E49" s="237"/>
      <c r="F49" s="209"/>
      <c r="G49" s="270"/>
      <c r="H49" s="209"/>
      <c r="I49" s="209"/>
      <c r="J49" s="182">
        <v>3</v>
      </c>
      <c r="K49" s="212" t="s">
        <v>483</v>
      </c>
      <c r="L49" s="185">
        <v>1995</v>
      </c>
      <c r="M49" s="185" t="s">
        <v>480</v>
      </c>
      <c r="N49" s="380"/>
      <c r="O49" s="393"/>
      <c r="P49" s="213"/>
      <c r="Q49" s="214"/>
      <c r="R49" s="214"/>
      <c r="S49" s="214"/>
      <c r="T49" s="214"/>
      <c r="U49" s="214"/>
      <c r="V49" s="214"/>
      <c r="W49" s="214"/>
      <c r="X49" s="214"/>
      <c r="Y49" s="214"/>
      <c r="Z49" s="215"/>
    </row>
    <row r="50" spans="1:26" ht="15.75" customHeight="1">
      <c r="A50" s="189"/>
      <c r="B50" s="190"/>
      <c r="C50" s="190"/>
      <c r="D50" s="190"/>
      <c r="E50" s="249"/>
      <c r="F50" s="146"/>
      <c r="G50" s="250"/>
      <c r="H50" s="146"/>
      <c r="I50" s="146"/>
      <c r="J50" s="192">
        <v>4</v>
      </c>
      <c r="K50" s="258" t="s">
        <v>484</v>
      </c>
      <c r="L50" s="195">
        <v>2276</v>
      </c>
      <c r="M50" s="195" t="s">
        <v>480</v>
      </c>
      <c r="N50" s="391"/>
      <c r="O50" s="394"/>
      <c r="P50" s="196"/>
      <c r="Q50" s="197"/>
      <c r="R50" s="197"/>
      <c r="S50" s="197"/>
      <c r="T50" s="197"/>
      <c r="U50" s="197"/>
      <c r="V50" s="197"/>
      <c r="W50" s="197"/>
      <c r="X50" s="197"/>
      <c r="Y50" s="197"/>
      <c r="Z50" s="198"/>
    </row>
    <row r="51" spans="1:26" ht="15.75" customHeight="1">
      <c r="A51" s="230" t="s">
        <v>401</v>
      </c>
      <c r="B51" s="273" t="s">
        <v>402</v>
      </c>
      <c r="C51" s="274" t="s">
        <v>403</v>
      </c>
      <c r="D51" s="201">
        <v>7</v>
      </c>
      <c r="E51" s="158" t="s">
        <v>485</v>
      </c>
      <c r="F51" s="156" t="s">
        <v>486</v>
      </c>
      <c r="G51" s="160">
        <v>3</v>
      </c>
      <c r="H51" s="136">
        <v>1</v>
      </c>
      <c r="I51" s="200" t="s">
        <v>486</v>
      </c>
      <c r="J51" s="275">
        <v>1</v>
      </c>
      <c r="K51" s="200" t="s">
        <v>486</v>
      </c>
      <c r="L51" s="163">
        <v>12034</v>
      </c>
      <c r="M51" s="163" t="s">
        <v>487</v>
      </c>
      <c r="N51" s="164">
        <v>8515</v>
      </c>
      <c r="O51" s="390">
        <v>35380</v>
      </c>
      <c r="P51" s="165"/>
      <c r="Q51" s="166"/>
      <c r="R51" s="166"/>
      <c r="S51" s="207" t="s">
        <v>407</v>
      </c>
      <c r="T51" s="166"/>
      <c r="U51" s="166"/>
      <c r="V51" s="166"/>
      <c r="W51" s="166"/>
      <c r="X51" s="166"/>
      <c r="Y51" s="166"/>
      <c r="Z51" s="167"/>
    </row>
    <row r="52" spans="1:26" ht="15.75" customHeight="1">
      <c r="A52" s="276"/>
      <c r="B52" s="277"/>
      <c r="C52" s="277"/>
      <c r="D52" s="277"/>
      <c r="E52" s="278"/>
      <c r="F52" s="279"/>
      <c r="G52" s="270"/>
      <c r="H52" s="211">
        <v>2</v>
      </c>
      <c r="I52" s="172" t="s">
        <v>488</v>
      </c>
      <c r="J52" s="260">
        <v>1</v>
      </c>
      <c r="K52" s="181" t="s">
        <v>488</v>
      </c>
      <c r="L52" s="175">
        <v>10248</v>
      </c>
      <c r="M52" s="280" t="s">
        <v>489</v>
      </c>
      <c r="N52" s="281">
        <v>13856</v>
      </c>
      <c r="O52" s="380"/>
      <c r="P52" s="177"/>
      <c r="Q52" s="178"/>
      <c r="R52" s="178"/>
      <c r="S52" s="187" t="s">
        <v>407</v>
      </c>
      <c r="T52" s="178"/>
      <c r="U52" s="178"/>
      <c r="V52" s="178"/>
      <c r="W52" s="178"/>
      <c r="X52" s="178"/>
      <c r="Y52" s="178"/>
      <c r="Z52" s="179"/>
    </row>
    <row r="53" spans="1:26" ht="15.75" customHeight="1">
      <c r="A53" s="232"/>
      <c r="B53" s="169"/>
      <c r="C53" s="169"/>
      <c r="D53" s="169"/>
      <c r="E53" s="237"/>
      <c r="F53" s="209"/>
      <c r="G53" s="270"/>
      <c r="H53" s="271">
        <v>3</v>
      </c>
      <c r="I53" s="181" t="s">
        <v>490</v>
      </c>
      <c r="J53" s="241">
        <v>1</v>
      </c>
      <c r="K53" s="242" t="s">
        <v>490</v>
      </c>
      <c r="L53" s="185">
        <v>5724</v>
      </c>
      <c r="M53" s="185" t="s">
        <v>487</v>
      </c>
      <c r="N53" s="398">
        <v>13009</v>
      </c>
      <c r="O53" s="380"/>
      <c r="P53" s="186"/>
      <c r="Q53" s="187"/>
      <c r="R53" s="187"/>
      <c r="S53" s="187" t="s">
        <v>407</v>
      </c>
      <c r="T53" s="187"/>
      <c r="U53" s="187"/>
      <c r="V53" s="187"/>
      <c r="W53" s="187"/>
      <c r="X53" s="187"/>
      <c r="Y53" s="187"/>
      <c r="Z53" s="188"/>
    </row>
    <row r="54" spans="1:26" ht="15.75" customHeight="1">
      <c r="A54" s="248"/>
      <c r="B54" s="190"/>
      <c r="C54" s="190"/>
      <c r="D54" s="190"/>
      <c r="E54" s="249"/>
      <c r="F54" s="146"/>
      <c r="G54" s="250"/>
      <c r="H54" s="147"/>
      <c r="I54" s="282"/>
      <c r="J54" s="152">
        <v>2</v>
      </c>
      <c r="K54" s="251" t="s">
        <v>491</v>
      </c>
      <c r="L54" s="195">
        <v>7285</v>
      </c>
      <c r="M54" s="195" t="s">
        <v>489</v>
      </c>
      <c r="N54" s="400"/>
      <c r="O54" s="391"/>
      <c r="P54" s="196"/>
      <c r="Q54" s="197"/>
      <c r="R54" s="197"/>
      <c r="S54" s="197"/>
      <c r="T54" s="197"/>
      <c r="U54" s="197"/>
      <c r="V54" s="197"/>
      <c r="W54" s="197"/>
      <c r="X54" s="197"/>
      <c r="Y54" s="197"/>
      <c r="Z54" s="198"/>
    </row>
    <row r="55" spans="1:26" ht="15.75" customHeight="1">
      <c r="A55" s="230" t="s">
        <v>401</v>
      </c>
      <c r="B55" s="199" t="s">
        <v>492</v>
      </c>
      <c r="C55" s="156" t="s">
        <v>238</v>
      </c>
      <c r="D55" s="157">
        <v>8</v>
      </c>
      <c r="E55" s="158" t="s">
        <v>493</v>
      </c>
      <c r="F55" s="200" t="s">
        <v>423</v>
      </c>
      <c r="G55" s="283">
        <v>3</v>
      </c>
      <c r="H55" s="201">
        <v>1</v>
      </c>
      <c r="I55" s="200" t="s">
        <v>423</v>
      </c>
      <c r="J55" s="203">
        <v>1</v>
      </c>
      <c r="K55" s="204" t="s">
        <v>494</v>
      </c>
      <c r="L55" s="205">
        <v>6261</v>
      </c>
      <c r="M55" s="205" t="s">
        <v>495</v>
      </c>
      <c r="N55" s="401">
        <v>11712</v>
      </c>
      <c r="O55" s="390">
        <v>40018</v>
      </c>
      <c r="P55" s="206"/>
      <c r="Q55" s="207"/>
      <c r="R55" s="207"/>
      <c r="S55" s="207" t="s">
        <v>407</v>
      </c>
      <c r="T55" s="207"/>
      <c r="U55" s="207"/>
      <c r="V55" s="207"/>
      <c r="W55" s="207"/>
      <c r="X55" s="207"/>
      <c r="Y55" s="207"/>
      <c r="Z55" s="208"/>
    </row>
    <row r="56" spans="1:26" ht="15.75" customHeight="1">
      <c r="A56" s="168"/>
      <c r="B56" s="284"/>
      <c r="C56" s="253"/>
      <c r="D56" s="233"/>
      <c r="E56" s="170"/>
      <c r="F56" s="172" t="s">
        <v>496</v>
      </c>
      <c r="G56" s="285"/>
      <c r="H56" s="286"/>
      <c r="I56" s="287" t="s">
        <v>496</v>
      </c>
      <c r="J56" s="182">
        <v>2</v>
      </c>
      <c r="K56" s="183" t="s">
        <v>497</v>
      </c>
      <c r="L56" s="185">
        <v>3570</v>
      </c>
      <c r="M56" s="185" t="s">
        <v>498</v>
      </c>
      <c r="N56" s="399"/>
      <c r="O56" s="380"/>
      <c r="P56" s="213"/>
      <c r="Q56" s="214"/>
      <c r="R56" s="214"/>
      <c r="S56" s="214"/>
      <c r="T56" s="214"/>
      <c r="U56" s="214"/>
      <c r="V56" s="214"/>
      <c r="W56" s="214"/>
      <c r="X56" s="214"/>
      <c r="Y56" s="214"/>
      <c r="Z56" s="215"/>
    </row>
    <row r="57" spans="1:26" ht="15.75" customHeight="1">
      <c r="A57" s="168"/>
      <c r="B57" s="284"/>
      <c r="C57" s="253"/>
      <c r="D57" s="233"/>
      <c r="E57" s="170"/>
      <c r="F57" s="267"/>
      <c r="G57" s="284"/>
      <c r="H57" s="286"/>
      <c r="I57" s="209"/>
      <c r="J57" s="182">
        <v>3</v>
      </c>
      <c r="K57" s="183" t="s">
        <v>499</v>
      </c>
      <c r="L57" s="185">
        <v>1881</v>
      </c>
      <c r="M57" s="185" t="s">
        <v>498</v>
      </c>
      <c r="N57" s="402"/>
      <c r="O57" s="380"/>
      <c r="P57" s="216"/>
      <c r="Q57" s="217"/>
      <c r="R57" s="217"/>
      <c r="S57" s="217"/>
      <c r="T57" s="217"/>
      <c r="U57" s="217"/>
      <c r="V57" s="217"/>
      <c r="W57" s="217"/>
      <c r="X57" s="217"/>
      <c r="Y57" s="217"/>
      <c r="Z57" s="218"/>
    </row>
    <row r="58" spans="1:26" ht="15.75" customHeight="1">
      <c r="A58" s="168"/>
      <c r="B58" s="270"/>
      <c r="C58" s="169"/>
      <c r="D58" s="169"/>
      <c r="E58" s="237"/>
      <c r="F58" s="209"/>
      <c r="G58" s="270"/>
      <c r="H58" s="271">
        <v>2</v>
      </c>
      <c r="I58" s="181" t="s">
        <v>238</v>
      </c>
      <c r="J58" s="260">
        <v>1</v>
      </c>
      <c r="K58" s="181" t="s">
        <v>238</v>
      </c>
      <c r="L58" s="175">
        <v>15834</v>
      </c>
      <c r="M58" s="175" t="s">
        <v>492</v>
      </c>
      <c r="N58" s="288">
        <v>15834</v>
      </c>
      <c r="O58" s="380"/>
      <c r="P58" s="177"/>
      <c r="Q58" s="178"/>
      <c r="R58" s="178"/>
      <c r="S58" s="187" t="s">
        <v>407</v>
      </c>
      <c r="T58" s="178"/>
      <c r="U58" s="178"/>
      <c r="V58" s="178"/>
      <c r="W58" s="178"/>
      <c r="X58" s="178"/>
      <c r="Y58" s="178"/>
      <c r="Z58" s="179"/>
    </row>
    <row r="59" spans="1:26" ht="15.75" customHeight="1">
      <c r="A59" s="168"/>
      <c r="B59" s="270"/>
      <c r="C59" s="169"/>
      <c r="D59" s="169"/>
      <c r="E59" s="237"/>
      <c r="F59" s="209"/>
      <c r="G59" s="270"/>
      <c r="H59" s="271">
        <v>3</v>
      </c>
      <c r="I59" s="181" t="s">
        <v>500</v>
      </c>
      <c r="J59" s="182">
        <v>1</v>
      </c>
      <c r="K59" s="183" t="s">
        <v>500</v>
      </c>
      <c r="L59" s="185">
        <v>7585</v>
      </c>
      <c r="M59" s="185" t="s">
        <v>501</v>
      </c>
      <c r="N59" s="398">
        <v>12472</v>
      </c>
      <c r="O59" s="380"/>
      <c r="P59" s="186"/>
      <c r="Q59" s="187"/>
      <c r="R59" s="187"/>
      <c r="S59" s="187" t="s">
        <v>407</v>
      </c>
      <c r="T59" s="187"/>
      <c r="U59" s="187"/>
      <c r="V59" s="187"/>
      <c r="W59" s="187"/>
      <c r="X59" s="187"/>
      <c r="Y59" s="187"/>
      <c r="Z59" s="188"/>
    </row>
    <row r="60" spans="1:26" ht="15.75" customHeight="1">
      <c r="A60" s="189"/>
      <c r="B60" s="250"/>
      <c r="C60" s="190"/>
      <c r="D60" s="190"/>
      <c r="E60" s="249"/>
      <c r="F60" s="146"/>
      <c r="G60" s="250"/>
      <c r="H60" s="147"/>
      <c r="I60" s="146"/>
      <c r="J60" s="192">
        <v>2</v>
      </c>
      <c r="K60" s="193" t="s">
        <v>502</v>
      </c>
      <c r="L60" s="195">
        <v>4887</v>
      </c>
      <c r="M60" s="195" t="s">
        <v>503</v>
      </c>
      <c r="N60" s="400"/>
      <c r="O60" s="391"/>
      <c r="P60" s="196"/>
      <c r="Q60" s="197"/>
      <c r="R60" s="197"/>
      <c r="S60" s="197"/>
      <c r="T60" s="197"/>
      <c r="U60" s="197"/>
      <c r="V60" s="197"/>
      <c r="W60" s="197"/>
      <c r="X60" s="197"/>
      <c r="Y60" s="197"/>
      <c r="Z60" s="198"/>
    </row>
    <row r="61" spans="1:26" ht="15.75" customHeight="1">
      <c r="A61" s="230" t="s">
        <v>401</v>
      </c>
      <c r="B61" s="140" t="s">
        <v>504</v>
      </c>
      <c r="C61" s="274" t="s">
        <v>505</v>
      </c>
      <c r="D61" s="157">
        <v>9</v>
      </c>
      <c r="E61" s="158" t="s">
        <v>506</v>
      </c>
      <c r="F61" s="200" t="s">
        <v>507</v>
      </c>
      <c r="G61" s="283">
        <v>3</v>
      </c>
      <c r="H61" s="136">
        <v>1</v>
      </c>
      <c r="I61" s="200" t="s">
        <v>507</v>
      </c>
      <c r="J61" s="203">
        <v>1</v>
      </c>
      <c r="K61" s="204" t="s">
        <v>507</v>
      </c>
      <c r="L61" s="205">
        <v>5466</v>
      </c>
      <c r="M61" s="205" t="s">
        <v>508</v>
      </c>
      <c r="N61" s="390">
        <v>10661</v>
      </c>
      <c r="O61" s="390">
        <v>30044</v>
      </c>
      <c r="P61" s="206"/>
      <c r="Q61" s="207"/>
      <c r="R61" s="207"/>
      <c r="S61" s="207" t="s">
        <v>407</v>
      </c>
      <c r="T61" s="207"/>
      <c r="U61" s="207"/>
      <c r="V61" s="207"/>
      <c r="W61" s="207"/>
      <c r="X61" s="207"/>
      <c r="Y61" s="207"/>
      <c r="Z61" s="208"/>
    </row>
    <row r="62" spans="1:26" ht="15.75" customHeight="1">
      <c r="A62" s="168"/>
      <c r="B62" s="169"/>
      <c r="C62" s="169"/>
      <c r="D62" s="169"/>
      <c r="E62" s="237"/>
      <c r="F62" s="209"/>
      <c r="G62" s="270"/>
      <c r="H62" s="211"/>
      <c r="I62" s="209"/>
      <c r="J62" s="182">
        <v>2</v>
      </c>
      <c r="K62" s="183" t="s">
        <v>509</v>
      </c>
      <c r="L62" s="185">
        <v>5195</v>
      </c>
      <c r="M62" s="185" t="s">
        <v>508</v>
      </c>
      <c r="N62" s="365"/>
      <c r="O62" s="380"/>
      <c r="P62" s="216"/>
      <c r="Q62" s="217"/>
      <c r="R62" s="217"/>
      <c r="S62" s="217"/>
      <c r="T62" s="217"/>
      <c r="U62" s="217"/>
      <c r="V62" s="217"/>
      <c r="W62" s="217"/>
      <c r="X62" s="217"/>
      <c r="Y62" s="217"/>
      <c r="Z62" s="218"/>
    </row>
    <row r="63" spans="1:26" ht="15.75" customHeight="1">
      <c r="A63" s="168"/>
      <c r="B63" s="169"/>
      <c r="C63" s="169"/>
      <c r="D63" s="169"/>
      <c r="E63" s="237"/>
      <c r="F63" s="209"/>
      <c r="G63" s="270"/>
      <c r="H63" s="271">
        <v>2</v>
      </c>
      <c r="I63" s="181" t="s">
        <v>510</v>
      </c>
      <c r="J63" s="260">
        <v>1</v>
      </c>
      <c r="K63" s="172" t="s">
        <v>510</v>
      </c>
      <c r="L63" s="280">
        <v>5488</v>
      </c>
      <c r="M63" s="280" t="s">
        <v>511</v>
      </c>
      <c r="N63" s="397">
        <v>9518</v>
      </c>
      <c r="O63" s="380"/>
      <c r="P63" s="186"/>
      <c r="Q63" s="187"/>
      <c r="R63" s="187"/>
      <c r="S63" s="187" t="s">
        <v>407</v>
      </c>
      <c r="T63" s="187"/>
      <c r="U63" s="187"/>
      <c r="V63" s="187"/>
      <c r="W63" s="187"/>
      <c r="X63" s="187"/>
      <c r="Y63" s="187"/>
      <c r="Z63" s="188"/>
    </row>
    <row r="64" spans="1:26" ht="15.75" customHeight="1">
      <c r="A64" s="168"/>
      <c r="B64" s="169"/>
      <c r="C64" s="169"/>
      <c r="D64" s="169"/>
      <c r="E64" s="237"/>
      <c r="F64" s="209"/>
      <c r="G64" s="270"/>
      <c r="H64" s="211"/>
      <c r="I64" s="169" t="s">
        <v>408</v>
      </c>
      <c r="J64" s="271">
        <v>2</v>
      </c>
      <c r="K64" s="269" t="s">
        <v>512</v>
      </c>
      <c r="L64" s="247">
        <v>4030</v>
      </c>
      <c r="M64" s="175" t="s">
        <v>511</v>
      </c>
      <c r="N64" s="380"/>
      <c r="O64" s="380"/>
      <c r="P64" s="213"/>
      <c r="Q64" s="214"/>
      <c r="R64" s="214"/>
      <c r="S64" s="214"/>
      <c r="T64" s="214"/>
      <c r="U64" s="214"/>
      <c r="V64" s="214"/>
      <c r="W64" s="214"/>
      <c r="X64" s="214"/>
      <c r="Y64" s="214"/>
      <c r="Z64" s="215"/>
    </row>
    <row r="65" spans="1:26" ht="15.75" customHeight="1">
      <c r="A65" s="168"/>
      <c r="B65" s="169"/>
      <c r="C65" s="169"/>
      <c r="D65" s="169"/>
      <c r="E65" s="237"/>
      <c r="F65" s="209"/>
      <c r="G65" s="270"/>
      <c r="H65" s="211"/>
      <c r="I65" s="169"/>
      <c r="J65" s="238"/>
      <c r="K65" s="289" t="s">
        <v>511</v>
      </c>
      <c r="L65" s="262"/>
      <c r="M65" s="256"/>
      <c r="N65" s="365"/>
      <c r="O65" s="380"/>
      <c r="P65" s="216"/>
      <c r="Q65" s="217"/>
      <c r="R65" s="217"/>
      <c r="S65" s="217"/>
      <c r="T65" s="217"/>
      <c r="U65" s="217"/>
      <c r="V65" s="217"/>
      <c r="W65" s="217"/>
      <c r="X65" s="217"/>
      <c r="Y65" s="217"/>
      <c r="Z65" s="218"/>
    </row>
    <row r="66" spans="1:26" ht="15.75" customHeight="1">
      <c r="A66" s="168"/>
      <c r="B66" s="169"/>
      <c r="C66" s="169"/>
      <c r="D66" s="169"/>
      <c r="E66" s="237"/>
      <c r="F66" s="209"/>
      <c r="G66" s="270"/>
      <c r="H66" s="211">
        <v>3</v>
      </c>
      <c r="I66" s="272" t="s">
        <v>513</v>
      </c>
      <c r="J66" s="290">
        <v>1</v>
      </c>
      <c r="K66" s="183" t="s">
        <v>513</v>
      </c>
      <c r="L66" s="185">
        <v>3866</v>
      </c>
      <c r="M66" s="185" t="s">
        <v>514</v>
      </c>
      <c r="N66" s="397">
        <v>9865</v>
      </c>
      <c r="O66" s="380"/>
      <c r="P66" s="186"/>
      <c r="Q66" s="187"/>
      <c r="R66" s="187"/>
      <c r="S66" s="187" t="s">
        <v>407</v>
      </c>
      <c r="T66" s="187"/>
      <c r="U66" s="187"/>
      <c r="V66" s="187"/>
      <c r="W66" s="187"/>
      <c r="X66" s="187"/>
      <c r="Y66" s="187"/>
      <c r="Z66" s="188"/>
    </row>
    <row r="67" spans="1:26" ht="15.75" customHeight="1">
      <c r="A67" s="168"/>
      <c r="B67" s="169"/>
      <c r="C67" s="169"/>
      <c r="D67" s="169"/>
      <c r="E67" s="237"/>
      <c r="F67" s="209"/>
      <c r="G67" s="270"/>
      <c r="H67" s="211"/>
      <c r="I67" s="209"/>
      <c r="J67" s="290">
        <v>2</v>
      </c>
      <c r="K67" s="183" t="s">
        <v>515</v>
      </c>
      <c r="L67" s="185">
        <v>3623</v>
      </c>
      <c r="M67" s="185" t="s">
        <v>514</v>
      </c>
      <c r="N67" s="380"/>
      <c r="O67" s="380"/>
      <c r="P67" s="213"/>
      <c r="Q67" s="214"/>
      <c r="R67" s="214"/>
      <c r="S67" s="214"/>
      <c r="T67" s="214"/>
      <c r="U67" s="214"/>
      <c r="V67" s="214"/>
      <c r="W67" s="214"/>
      <c r="X67" s="214"/>
      <c r="Y67" s="214"/>
      <c r="Z67" s="215"/>
    </row>
    <row r="68" spans="1:26" ht="15.75" customHeight="1">
      <c r="A68" s="189"/>
      <c r="B68" s="190"/>
      <c r="C68" s="190"/>
      <c r="D68" s="190"/>
      <c r="E68" s="249"/>
      <c r="F68" s="146"/>
      <c r="G68" s="250"/>
      <c r="H68" s="147"/>
      <c r="I68" s="146"/>
      <c r="J68" s="291">
        <v>3</v>
      </c>
      <c r="K68" s="193" t="s">
        <v>505</v>
      </c>
      <c r="L68" s="195">
        <v>2376</v>
      </c>
      <c r="M68" s="195" t="s">
        <v>514</v>
      </c>
      <c r="N68" s="391"/>
      <c r="O68" s="391"/>
      <c r="P68" s="196"/>
      <c r="Q68" s="197"/>
      <c r="R68" s="197"/>
      <c r="S68" s="197"/>
      <c r="T68" s="197"/>
      <c r="U68" s="197"/>
      <c r="V68" s="197"/>
      <c r="W68" s="197"/>
      <c r="X68" s="197"/>
      <c r="Y68" s="197"/>
      <c r="Z68" s="198"/>
    </row>
    <row r="69" spans="1:26" ht="15.75" customHeight="1">
      <c r="A69" s="230" t="s">
        <v>401</v>
      </c>
      <c r="B69" s="140" t="s">
        <v>441</v>
      </c>
      <c r="C69" s="140" t="s">
        <v>442</v>
      </c>
      <c r="D69" s="140">
        <v>10</v>
      </c>
      <c r="E69" s="158" t="s">
        <v>516</v>
      </c>
      <c r="F69" s="161" t="s">
        <v>517</v>
      </c>
      <c r="G69" s="283">
        <v>3</v>
      </c>
      <c r="H69" s="136">
        <v>1</v>
      </c>
      <c r="I69" s="161" t="s">
        <v>517</v>
      </c>
      <c r="J69" s="203">
        <v>1</v>
      </c>
      <c r="K69" s="204" t="s">
        <v>517</v>
      </c>
      <c r="L69" s="252">
        <v>2229</v>
      </c>
      <c r="M69" s="205" t="s">
        <v>518</v>
      </c>
      <c r="N69" s="390">
        <v>10348</v>
      </c>
      <c r="O69" s="390">
        <v>26788</v>
      </c>
      <c r="P69" s="206"/>
      <c r="Q69" s="207"/>
      <c r="R69" s="207"/>
      <c r="S69" s="207" t="s">
        <v>407</v>
      </c>
      <c r="T69" s="207"/>
      <c r="U69" s="207"/>
      <c r="V69" s="207"/>
      <c r="W69" s="207"/>
      <c r="X69" s="207"/>
      <c r="Y69" s="207"/>
      <c r="Z69" s="208"/>
    </row>
    <row r="70" spans="1:26" ht="15.75" customHeight="1">
      <c r="A70" s="168"/>
      <c r="B70" s="169"/>
      <c r="C70" s="169"/>
      <c r="D70" s="169"/>
      <c r="E70" s="237"/>
      <c r="F70" s="209"/>
      <c r="G70" s="270"/>
      <c r="H70" s="211"/>
      <c r="I70" s="209"/>
      <c r="J70" s="182">
        <v>2</v>
      </c>
      <c r="K70" s="212" t="s">
        <v>519</v>
      </c>
      <c r="L70" s="184">
        <v>1481</v>
      </c>
      <c r="M70" s="185" t="s">
        <v>518</v>
      </c>
      <c r="N70" s="380"/>
      <c r="O70" s="380"/>
      <c r="P70" s="213"/>
      <c r="Q70" s="214"/>
      <c r="R70" s="214"/>
      <c r="S70" s="214"/>
      <c r="T70" s="214"/>
      <c r="U70" s="214"/>
      <c r="V70" s="214"/>
      <c r="W70" s="214"/>
      <c r="X70" s="214"/>
      <c r="Y70" s="214"/>
      <c r="Z70" s="215"/>
    </row>
    <row r="71" spans="1:26" ht="15.75" customHeight="1">
      <c r="A71" s="168"/>
      <c r="B71" s="169"/>
      <c r="C71" s="169"/>
      <c r="D71" s="169"/>
      <c r="E71" s="237"/>
      <c r="F71" s="209"/>
      <c r="G71" s="270"/>
      <c r="H71" s="211"/>
      <c r="I71" s="209"/>
      <c r="J71" s="182">
        <v>3</v>
      </c>
      <c r="K71" s="212" t="s">
        <v>520</v>
      </c>
      <c r="L71" s="184">
        <v>1235</v>
      </c>
      <c r="M71" s="185" t="s">
        <v>518</v>
      </c>
      <c r="N71" s="380"/>
      <c r="O71" s="380"/>
      <c r="P71" s="213"/>
      <c r="Q71" s="214"/>
      <c r="R71" s="214"/>
      <c r="S71" s="214"/>
      <c r="T71" s="214"/>
      <c r="U71" s="214"/>
      <c r="V71" s="214"/>
      <c r="W71" s="214"/>
      <c r="X71" s="214"/>
      <c r="Y71" s="214"/>
      <c r="Z71" s="215"/>
    </row>
    <row r="72" spans="1:26" ht="15.75" customHeight="1">
      <c r="A72" s="168"/>
      <c r="B72" s="169"/>
      <c r="C72" s="169"/>
      <c r="D72" s="169"/>
      <c r="E72" s="237"/>
      <c r="F72" s="209"/>
      <c r="G72" s="270"/>
      <c r="H72" s="211"/>
      <c r="I72" s="209"/>
      <c r="J72" s="182">
        <v>4</v>
      </c>
      <c r="K72" s="212" t="s">
        <v>521</v>
      </c>
      <c r="L72" s="184">
        <v>3334</v>
      </c>
      <c r="M72" s="185" t="s">
        <v>518</v>
      </c>
      <c r="N72" s="380"/>
      <c r="O72" s="380"/>
      <c r="P72" s="213"/>
      <c r="Q72" s="214"/>
      <c r="R72" s="214"/>
      <c r="S72" s="214"/>
      <c r="T72" s="214"/>
      <c r="U72" s="214"/>
      <c r="V72" s="214"/>
      <c r="W72" s="214"/>
      <c r="X72" s="214"/>
      <c r="Y72" s="214"/>
      <c r="Z72" s="215"/>
    </row>
    <row r="73" spans="1:26" ht="15.75" customHeight="1">
      <c r="A73" s="168"/>
      <c r="B73" s="169"/>
      <c r="C73" s="169"/>
      <c r="D73" s="169"/>
      <c r="E73" s="237"/>
      <c r="F73" s="209"/>
      <c r="G73" s="270"/>
      <c r="H73" s="211"/>
      <c r="I73" s="209"/>
      <c r="J73" s="182">
        <v>5</v>
      </c>
      <c r="K73" s="212" t="s">
        <v>522</v>
      </c>
      <c r="L73" s="175">
        <v>2069</v>
      </c>
      <c r="M73" s="185" t="s">
        <v>518</v>
      </c>
      <c r="N73" s="365"/>
      <c r="O73" s="380"/>
      <c r="P73" s="216"/>
      <c r="Q73" s="217"/>
      <c r="R73" s="217"/>
      <c r="S73" s="217"/>
      <c r="T73" s="217"/>
      <c r="U73" s="217"/>
      <c r="V73" s="217"/>
      <c r="W73" s="217"/>
      <c r="X73" s="217"/>
      <c r="Y73" s="217"/>
      <c r="Z73" s="218"/>
    </row>
    <row r="74" spans="1:26" ht="15.75" customHeight="1">
      <c r="A74" s="292"/>
      <c r="B74" s="169"/>
      <c r="C74" s="169"/>
      <c r="D74" s="169"/>
      <c r="E74" s="237"/>
      <c r="F74" s="209"/>
      <c r="G74" s="270"/>
      <c r="H74" s="271">
        <v>2</v>
      </c>
      <c r="I74" s="181" t="s">
        <v>523</v>
      </c>
      <c r="J74" s="182">
        <v>1</v>
      </c>
      <c r="K74" s="242" t="s">
        <v>523</v>
      </c>
      <c r="L74" s="256">
        <v>3210</v>
      </c>
      <c r="M74" s="185" t="s">
        <v>524</v>
      </c>
      <c r="N74" s="397">
        <v>11207</v>
      </c>
      <c r="O74" s="380"/>
      <c r="P74" s="186"/>
      <c r="Q74" s="187"/>
      <c r="R74" s="187"/>
      <c r="S74" s="187" t="s">
        <v>407</v>
      </c>
      <c r="T74" s="187"/>
      <c r="U74" s="187"/>
      <c r="V74" s="187"/>
      <c r="W74" s="187"/>
      <c r="X74" s="187"/>
      <c r="Y74" s="187"/>
      <c r="Z74" s="188"/>
    </row>
    <row r="75" spans="1:26" ht="15.75" customHeight="1">
      <c r="A75" s="168"/>
      <c r="B75" s="169"/>
      <c r="C75" s="169"/>
      <c r="D75" s="169"/>
      <c r="E75" s="237"/>
      <c r="F75" s="209"/>
      <c r="G75" s="270"/>
      <c r="H75" s="209"/>
      <c r="I75" s="209"/>
      <c r="J75" s="182">
        <v>2</v>
      </c>
      <c r="K75" s="212" t="s">
        <v>525</v>
      </c>
      <c r="L75" s="184">
        <v>3449</v>
      </c>
      <c r="M75" s="185" t="s">
        <v>524</v>
      </c>
      <c r="N75" s="380"/>
      <c r="O75" s="380"/>
      <c r="P75" s="213"/>
      <c r="Q75" s="214"/>
      <c r="R75" s="214"/>
      <c r="S75" s="214"/>
      <c r="T75" s="214"/>
      <c r="U75" s="214"/>
      <c r="V75" s="214"/>
      <c r="W75" s="214"/>
      <c r="X75" s="214"/>
      <c r="Y75" s="214"/>
      <c r="Z75" s="215"/>
    </row>
    <row r="76" spans="1:26" ht="15.75" customHeight="1">
      <c r="A76" s="168"/>
      <c r="B76" s="169"/>
      <c r="C76" s="169"/>
      <c r="D76" s="169"/>
      <c r="E76" s="237"/>
      <c r="F76" s="209"/>
      <c r="G76" s="270"/>
      <c r="H76" s="209"/>
      <c r="I76" s="209"/>
      <c r="J76" s="182">
        <v>3</v>
      </c>
      <c r="K76" s="212" t="s">
        <v>526</v>
      </c>
      <c r="L76" s="184">
        <v>2111</v>
      </c>
      <c r="M76" s="185" t="s">
        <v>527</v>
      </c>
      <c r="N76" s="380"/>
      <c r="O76" s="380"/>
      <c r="P76" s="213"/>
      <c r="Q76" s="214"/>
      <c r="R76" s="214"/>
      <c r="S76" s="214"/>
      <c r="T76" s="214"/>
      <c r="U76" s="214"/>
      <c r="V76" s="214"/>
      <c r="W76" s="214"/>
      <c r="X76" s="214"/>
      <c r="Y76" s="214"/>
      <c r="Z76" s="215"/>
    </row>
    <row r="77" spans="1:26" ht="15.75" customHeight="1">
      <c r="A77" s="168"/>
      <c r="B77" s="169"/>
      <c r="C77" s="169"/>
      <c r="D77" s="169"/>
      <c r="E77" s="237"/>
      <c r="F77" s="209"/>
      <c r="G77" s="270"/>
      <c r="H77" s="209"/>
      <c r="I77" s="209"/>
      <c r="J77" s="260">
        <v>4</v>
      </c>
      <c r="K77" s="255" t="s">
        <v>528</v>
      </c>
      <c r="L77" s="175">
        <v>2437</v>
      </c>
      <c r="M77" s="185" t="s">
        <v>527</v>
      </c>
      <c r="N77" s="365"/>
      <c r="O77" s="380"/>
      <c r="P77" s="216"/>
      <c r="Q77" s="217"/>
      <c r="R77" s="217"/>
      <c r="S77" s="217"/>
      <c r="T77" s="217"/>
      <c r="U77" s="217"/>
      <c r="V77" s="217"/>
      <c r="W77" s="217"/>
      <c r="X77" s="217"/>
      <c r="Y77" s="217"/>
      <c r="Z77" s="218"/>
    </row>
    <row r="78" spans="1:26" ht="15.75" customHeight="1">
      <c r="A78" s="292"/>
      <c r="B78" s="169"/>
      <c r="C78" s="169"/>
      <c r="D78" s="169"/>
      <c r="E78" s="237"/>
      <c r="F78" s="209"/>
      <c r="G78" s="270"/>
      <c r="H78" s="211">
        <v>3</v>
      </c>
      <c r="I78" s="255" t="s">
        <v>529</v>
      </c>
      <c r="J78" s="182">
        <v>1</v>
      </c>
      <c r="K78" s="212" t="s">
        <v>529</v>
      </c>
      <c r="L78" s="184">
        <v>2788</v>
      </c>
      <c r="M78" s="185" t="s">
        <v>530</v>
      </c>
      <c r="N78" s="397">
        <v>5233</v>
      </c>
      <c r="O78" s="380"/>
      <c r="P78" s="186"/>
      <c r="Q78" s="187"/>
      <c r="R78" s="187"/>
      <c r="S78" s="187" t="s">
        <v>407</v>
      </c>
      <c r="T78" s="187"/>
      <c r="U78" s="187"/>
      <c r="V78" s="187"/>
      <c r="W78" s="187"/>
      <c r="X78" s="187"/>
      <c r="Y78" s="187"/>
      <c r="Z78" s="188"/>
    </row>
    <row r="79" spans="1:26" ht="15.75" customHeight="1">
      <c r="A79" s="189"/>
      <c r="B79" s="190"/>
      <c r="C79" s="190"/>
      <c r="D79" s="190"/>
      <c r="E79" s="249"/>
      <c r="F79" s="146"/>
      <c r="G79" s="250"/>
      <c r="H79" s="147"/>
      <c r="I79" s="146"/>
      <c r="J79" s="192">
        <v>2</v>
      </c>
      <c r="K79" s="258" t="s">
        <v>531</v>
      </c>
      <c r="L79" s="194">
        <v>2445</v>
      </c>
      <c r="M79" s="195" t="s">
        <v>530</v>
      </c>
      <c r="N79" s="391"/>
      <c r="O79" s="391"/>
      <c r="P79" s="196"/>
      <c r="Q79" s="197"/>
      <c r="R79" s="197"/>
      <c r="S79" s="197"/>
      <c r="T79" s="197"/>
      <c r="U79" s="197"/>
      <c r="V79" s="197"/>
      <c r="W79" s="197"/>
      <c r="X79" s="197"/>
      <c r="Y79" s="197"/>
      <c r="Z79" s="198"/>
    </row>
    <row r="80" spans="1:26" ht="15.75" customHeight="1">
      <c r="A80" s="230" t="s">
        <v>401</v>
      </c>
      <c r="B80" s="160" t="s">
        <v>532</v>
      </c>
      <c r="C80" s="159" t="s">
        <v>533</v>
      </c>
      <c r="D80" s="157">
        <v>11</v>
      </c>
      <c r="E80" s="158" t="s">
        <v>534</v>
      </c>
      <c r="F80" s="200" t="s">
        <v>535</v>
      </c>
      <c r="G80" s="160">
        <v>3</v>
      </c>
      <c r="H80" s="140">
        <v>1</v>
      </c>
      <c r="I80" s="200" t="s">
        <v>535</v>
      </c>
      <c r="J80" s="203">
        <v>1</v>
      </c>
      <c r="K80" s="204" t="s">
        <v>536</v>
      </c>
      <c r="L80" s="252">
        <v>7457</v>
      </c>
      <c r="M80" s="205" t="s">
        <v>537</v>
      </c>
      <c r="N80" s="390">
        <v>10265</v>
      </c>
      <c r="O80" s="390">
        <v>31520</v>
      </c>
      <c r="P80" s="206"/>
      <c r="Q80" s="207"/>
      <c r="R80" s="207"/>
      <c r="S80" s="207"/>
      <c r="T80" s="207" t="s">
        <v>407</v>
      </c>
      <c r="U80" s="207"/>
      <c r="V80" s="207"/>
      <c r="W80" s="207"/>
      <c r="X80" s="207"/>
      <c r="Y80" s="207"/>
      <c r="Z80" s="208"/>
    </row>
    <row r="81" spans="1:26" ht="15.75" customHeight="1">
      <c r="A81" s="168"/>
      <c r="B81" s="253"/>
      <c r="C81" s="253"/>
      <c r="D81" s="233"/>
      <c r="E81" s="170"/>
      <c r="F81" s="253"/>
      <c r="G81" s="253"/>
      <c r="H81" s="171"/>
      <c r="I81" s="209"/>
      <c r="J81" s="182">
        <v>2</v>
      </c>
      <c r="K81" s="183" t="s">
        <v>538</v>
      </c>
      <c r="L81" s="184">
        <v>674</v>
      </c>
      <c r="M81" s="185" t="s">
        <v>537</v>
      </c>
      <c r="N81" s="380"/>
      <c r="O81" s="380"/>
      <c r="P81" s="213"/>
      <c r="Q81" s="214"/>
      <c r="R81" s="214"/>
      <c r="S81" s="214"/>
      <c r="T81" s="214"/>
      <c r="U81" s="214"/>
      <c r="V81" s="214"/>
      <c r="W81" s="214"/>
      <c r="X81" s="214"/>
      <c r="Y81" s="214"/>
      <c r="Z81" s="215"/>
    </row>
    <row r="82" spans="1:26" ht="15.75" customHeight="1">
      <c r="A82" s="168"/>
      <c r="B82" s="253"/>
      <c r="C82" s="253"/>
      <c r="D82" s="233"/>
      <c r="E82" s="170"/>
      <c r="F82" s="253"/>
      <c r="G82" s="253"/>
      <c r="H82" s="171"/>
      <c r="I82" s="209"/>
      <c r="J82" s="260">
        <v>3</v>
      </c>
      <c r="K82" s="183" t="s">
        <v>539</v>
      </c>
      <c r="L82" s="185">
        <v>2134</v>
      </c>
      <c r="M82" s="185" t="s">
        <v>540</v>
      </c>
      <c r="N82" s="365"/>
      <c r="O82" s="380"/>
      <c r="P82" s="216"/>
      <c r="Q82" s="217"/>
      <c r="R82" s="217"/>
      <c r="S82" s="217"/>
      <c r="T82" s="217"/>
      <c r="U82" s="217"/>
      <c r="V82" s="217"/>
      <c r="W82" s="217"/>
      <c r="X82" s="217"/>
      <c r="Y82" s="217"/>
      <c r="Z82" s="218"/>
    </row>
    <row r="83" spans="1:26" ht="15.75" customHeight="1">
      <c r="A83" s="292"/>
      <c r="B83" s="253"/>
      <c r="C83" s="253"/>
      <c r="D83" s="233"/>
      <c r="E83" s="170"/>
      <c r="F83" s="253"/>
      <c r="G83" s="253"/>
      <c r="H83" s="171">
        <v>2</v>
      </c>
      <c r="I83" s="183" t="s">
        <v>541</v>
      </c>
      <c r="J83" s="182">
        <v>1</v>
      </c>
      <c r="K83" s="183" t="s">
        <v>541</v>
      </c>
      <c r="L83" s="184">
        <v>6341</v>
      </c>
      <c r="M83" s="185" t="s">
        <v>542</v>
      </c>
      <c r="N83" s="397">
        <v>8225</v>
      </c>
      <c r="O83" s="380"/>
      <c r="P83" s="186"/>
      <c r="Q83" s="187"/>
      <c r="R83" s="187"/>
      <c r="S83" s="187"/>
      <c r="T83" s="187" t="s">
        <v>407</v>
      </c>
      <c r="U83" s="187"/>
      <c r="V83" s="187"/>
      <c r="W83" s="187"/>
      <c r="X83" s="187"/>
      <c r="Y83" s="187"/>
      <c r="Z83" s="188"/>
    </row>
    <row r="84" spans="1:26" ht="15.75" customHeight="1">
      <c r="A84" s="168"/>
      <c r="B84" s="253"/>
      <c r="C84" s="253"/>
      <c r="D84" s="233"/>
      <c r="E84" s="170"/>
      <c r="F84" s="253"/>
      <c r="G84" s="253"/>
      <c r="H84" s="171"/>
      <c r="I84" s="209"/>
      <c r="J84" s="239">
        <v>2</v>
      </c>
      <c r="K84" s="181" t="s">
        <v>543</v>
      </c>
      <c r="L84" s="175">
        <v>1884</v>
      </c>
      <c r="M84" s="185" t="s">
        <v>542</v>
      </c>
      <c r="N84" s="365"/>
      <c r="O84" s="380"/>
      <c r="P84" s="216"/>
      <c r="Q84" s="217"/>
      <c r="R84" s="217"/>
      <c r="S84" s="217"/>
      <c r="T84" s="217"/>
      <c r="U84" s="217"/>
      <c r="V84" s="217"/>
      <c r="W84" s="217"/>
      <c r="X84" s="217"/>
      <c r="Y84" s="217"/>
      <c r="Z84" s="218"/>
    </row>
    <row r="85" spans="1:26" ht="15.75" customHeight="1">
      <c r="A85" s="292"/>
      <c r="B85" s="253"/>
      <c r="C85" s="253"/>
      <c r="D85" s="233"/>
      <c r="E85" s="170"/>
      <c r="F85" s="253"/>
      <c r="G85" s="253"/>
      <c r="H85" s="171">
        <v>3</v>
      </c>
      <c r="I85" s="181" t="s">
        <v>533</v>
      </c>
      <c r="J85" s="241">
        <v>1</v>
      </c>
      <c r="K85" s="212" t="s">
        <v>533</v>
      </c>
      <c r="L85" s="185">
        <v>8059</v>
      </c>
      <c r="M85" s="185" t="s">
        <v>544</v>
      </c>
      <c r="N85" s="397">
        <v>13030</v>
      </c>
      <c r="O85" s="380"/>
      <c r="P85" s="186"/>
      <c r="Q85" s="187"/>
      <c r="R85" s="187"/>
      <c r="S85" s="187"/>
      <c r="T85" s="187" t="s">
        <v>407</v>
      </c>
      <c r="U85" s="187"/>
      <c r="V85" s="187"/>
      <c r="W85" s="187"/>
      <c r="X85" s="187"/>
      <c r="Y85" s="187"/>
      <c r="Z85" s="188"/>
    </row>
    <row r="86" spans="1:26" ht="15.75" customHeight="1">
      <c r="A86" s="189"/>
      <c r="B86" s="190"/>
      <c r="C86" s="190"/>
      <c r="D86" s="190"/>
      <c r="E86" s="249"/>
      <c r="F86" s="190"/>
      <c r="G86" s="190"/>
      <c r="H86" s="150"/>
      <c r="I86" s="146"/>
      <c r="J86" s="192">
        <v>2</v>
      </c>
      <c r="K86" s="193" t="s">
        <v>545</v>
      </c>
      <c r="L86" s="195">
        <v>4971</v>
      </c>
      <c r="M86" s="195" t="s">
        <v>540</v>
      </c>
      <c r="N86" s="391"/>
      <c r="O86" s="391"/>
      <c r="P86" s="196"/>
      <c r="Q86" s="197"/>
      <c r="R86" s="197"/>
      <c r="S86" s="197"/>
      <c r="T86" s="197"/>
      <c r="U86" s="197"/>
      <c r="V86" s="197"/>
      <c r="W86" s="197"/>
      <c r="X86" s="197"/>
      <c r="Y86" s="197"/>
      <c r="Z86" s="198"/>
    </row>
    <row r="87" spans="1:26" ht="15.75" customHeight="1">
      <c r="A87" s="230" t="s">
        <v>401</v>
      </c>
      <c r="B87" s="160" t="s">
        <v>546</v>
      </c>
      <c r="C87" s="161" t="s">
        <v>547</v>
      </c>
      <c r="D87" s="293">
        <v>12</v>
      </c>
      <c r="E87" s="158" t="s">
        <v>548</v>
      </c>
      <c r="F87" s="200" t="s">
        <v>549</v>
      </c>
      <c r="G87" s="160">
        <v>3</v>
      </c>
      <c r="H87" s="157">
        <v>1</v>
      </c>
      <c r="I87" s="200" t="s">
        <v>549</v>
      </c>
      <c r="J87" s="203">
        <v>1</v>
      </c>
      <c r="K87" s="204" t="s">
        <v>549</v>
      </c>
      <c r="L87" s="205">
        <v>4670</v>
      </c>
      <c r="M87" s="205" t="s">
        <v>550</v>
      </c>
      <c r="N87" s="390">
        <v>10799</v>
      </c>
      <c r="O87" s="390">
        <v>29297</v>
      </c>
      <c r="P87" s="206"/>
      <c r="Q87" s="207"/>
      <c r="R87" s="207"/>
      <c r="S87" s="207"/>
      <c r="T87" s="207" t="s">
        <v>407</v>
      </c>
      <c r="U87" s="207"/>
      <c r="V87" s="207"/>
      <c r="W87" s="207"/>
      <c r="X87" s="207"/>
      <c r="Y87" s="207"/>
      <c r="Z87" s="208"/>
    </row>
    <row r="88" spans="1:26" ht="15.75" customHeight="1">
      <c r="A88" s="232"/>
      <c r="B88" s="253"/>
      <c r="C88" s="267"/>
      <c r="D88" s="284"/>
      <c r="E88" s="170"/>
      <c r="F88" s="267"/>
      <c r="G88" s="253"/>
      <c r="H88" s="233"/>
      <c r="I88" s="294"/>
      <c r="J88" s="260">
        <v>2</v>
      </c>
      <c r="K88" s="212" t="s">
        <v>551</v>
      </c>
      <c r="L88" s="185">
        <v>6129</v>
      </c>
      <c r="M88" s="185" t="s">
        <v>550</v>
      </c>
      <c r="N88" s="365"/>
      <c r="O88" s="380"/>
      <c r="P88" s="216"/>
      <c r="Q88" s="217"/>
      <c r="R88" s="217"/>
      <c r="S88" s="217"/>
      <c r="T88" s="217"/>
      <c r="U88" s="217"/>
      <c r="V88" s="217"/>
      <c r="W88" s="217"/>
      <c r="X88" s="217"/>
      <c r="Y88" s="217"/>
      <c r="Z88" s="218"/>
    </row>
    <row r="89" spans="1:26" ht="15.75" customHeight="1">
      <c r="A89" s="232"/>
      <c r="B89" s="253"/>
      <c r="C89" s="267"/>
      <c r="D89" s="284"/>
      <c r="E89" s="170"/>
      <c r="F89" s="267"/>
      <c r="G89" s="284"/>
      <c r="H89" s="286">
        <v>2</v>
      </c>
      <c r="I89" s="172" t="s">
        <v>547</v>
      </c>
      <c r="J89" s="182">
        <v>1</v>
      </c>
      <c r="K89" s="183" t="s">
        <v>547</v>
      </c>
      <c r="L89" s="185">
        <v>9832</v>
      </c>
      <c r="M89" s="185" t="s">
        <v>546</v>
      </c>
      <c r="N89" s="281">
        <v>9832</v>
      </c>
      <c r="O89" s="380"/>
      <c r="P89" s="177"/>
      <c r="Q89" s="178"/>
      <c r="R89" s="178"/>
      <c r="S89" s="178"/>
      <c r="T89" s="187" t="s">
        <v>407</v>
      </c>
      <c r="U89" s="178"/>
      <c r="V89" s="178"/>
      <c r="W89" s="178"/>
      <c r="X89" s="178"/>
      <c r="Y89" s="178"/>
      <c r="Z89" s="179"/>
    </row>
    <row r="90" spans="1:26" ht="15.75" customHeight="1">
      <c r="A90" s="232"/>
      <c r="B90" s="253"/>
      <c r="C90" s="267"/>
      <c r="D90" s="284"/>
      <c r="E90" s="170"/>
      <c r="F90" s="267"/>
      <c r="G90" s="284"/>
      <c r="H90" s="222">
        <v>3</v>
      </c>
      <c r="I90" s="181" t="s">
        <v>552</v>
      </c>
      <c r="J90" s="241">
        <v>1</v>
      </c>
      <c r="K90" s="183" t="s">
        <v>552</v>
      </c>
      <c r="L90" s="185">
        <v>4211</v>
      </c>
      <c r="M90" s="185" t="s">
        <v>553</v>
      </c>
      <c r="N90" s="397">
        <v>8666</v>
      </c>
      <c r="O90" s="380"/>
      <c r="P90" s="186"/>
      <c r="Q90" s="187"/>
      <c r="R90" s="187"/>
      <c r="S90" s="187"/>
      <c r="T90" s="187" t="s">
        <v>407</v>
      </c>
      <c r="U90" s="187"/>
      <c r="V90" s="187"/>
      <c r="W90" s="187"/>
      <c r="X90" s="187"/>
      <c r="Y90" s="187"/>
      <c r="Z90" s="188"/>
    </row>
    <row r="91" spans="1:26" ht="15.75" customHeight="1">
      <c r="A91" s="232"/>
      <c r="B91" s="253"/>
      <c r="C91" s="267"/>
      <c r="D91" s="284"/>
      <c r="E91" s="170"/>
      <c r="F91" s="267"/>
      <c r="G91" s="284"/>
      <c r="H91" s="286"/>
      <c r="I91" s="209"/>
      <c r="J91" s="182">
        <v>2</v>
      </c>
      <c r="K91" s="212" t="s">
        <v>554</v>
      </c>
      <c r="L91" s="185">
        <v>3100</v>
      </c>
      <c r="M91" s="185" t="s">
        <v>555</v>
      </c>
      <c r="N91" s="380"/>
      <c r="O91" s="380"/>
      <c r="P91" s="213"/>
      <c r="Q91" s="214"/>
      <c r="R91" s="214"/>
      <c r="S91" s="214"/>
      <c r="T91" s="214"/>
      <c r="U91" s="214"/>
      <c r="V91" s="214"/>
      <c r="W91" s="214"/>
      <c r="X91" s="214"/>
      <c r="Y91" s="214"/>
      <c r="Z91" s="215"/>
    </row>
    <row r="92" spans="1:26" ht="15.75" customHeight="1">
      <c r="A92" s="248"/>
      <c r="B92" s="295"/>
      <c r="C92" s="282"/>
      <c r="D92" s="296"/>
      <c r="E92" s="191"/>
      <c r="F92" s="282"/>
      <c r="G92" s="296"/>
      <c r="H92" s="297"/>
      <c r="I92" s="146"/>
      <c r="J92" s="192">
        <v>3</v>
      </c>
      <c r="K92" s="258" t="s">
        <v>556</v>
      </c>
      <c r="L92" s="195">
        <v>1355</v>
      </c>
      <c r="M92" s="195" t="s">
        <v>555</v>
      </c>
      <c r="N92" s="391"/>
      <c r="O92" s="395"/>
      <c r="P92" s="196"/>
      <c r="Q92" s="197"/>
      <c r="R92" s="197"/>
      <c r="S92" s="197"/>
      <c r="T92" s="197"/>
      <c r="U92" s="197"/>
      <c r="V92" s="197"/>
      <c r="W92" s="197"/>
      <c r="X92" s="197"/>
      <c r="Y92" s="197"/>
      <c r="Z92" s="198"/>
    </row>
    <row r="93" spans="1:26" ht="15.75" customHeight="1">
      <c r="A93" s="230" t="s">
        <v>401</v>
      </c>
      <c r="B93" s="160" t="s">
        <v>557</v>
      </c>
      <c r="C93" s="155" t="s">
        <v>558</v>
      </c>
      <c r="D93" s="157">
        <v>13</v>
      </c>
      <c r="E93" s="158" t="s">
        <v>559</v>
      </c>
      <c r="F93" s="156" t="s">
        <v>560</v>
      </c>
      <c r="G93" s="160">
        <v>3</v>
      </c>
      <c r="H93" s="140">
        <v>1</v>
      </c>
      <c r="I93" s="298" t="s">
        <v>560</v>
      </c>
      <c r="J93" s="203">
        <v>1</v>
      </c>
      <c r="K93" s="298" t="s">
        <v>560</v>
      </c>
      <c r="L93" s="163">
        <v>7426</v>
      </c>
      <c r="M93" s="163" t="s">
        <v>561</v>
      </c>
      <c r="N93" s="299">
        <v>7426</v>
      </c>
      <c r="O93" s="390">
        <v>27588</v>
      </c>
      <c r="P93" s="165"/>
      <c r="Q93" s="166"/>
      <c r="R93" s="166"/>
      <c r="S93" s="166"/>
      <c r="T93" s="207" t="s">
        <v>407</v>
      </c>
      <c r="U93" s="166"/>
      <c r="V93" s="166"/>
      <c r="W93" s="166"/>
      <c r="X93" s="166"/>
      <c r="Y93" s="166"/>
      <c r="Z93" s="167"/>
    </row>
    <row r="94" spans="1:26" ht="15.75" customHeight="1">
      <c r="A94" s="168"/>
      <c r="B94" s="169"/>
      <c r="C94" s="169"/>
      <c r="D94" s="169"/>
      <c r="E94" s="237"/>
      <c r="F94" s="169"/>
      <c r="G94" s="169"/>
      <c r="H94" s="171">
        <v>2</v>
      </c>
      <c r="I94" s="181" t="s">
        <v>558</v>
      </c>
      <c r="J94" s="260">
        <v>1</v>
      </c>
      <c r="K94" s="181" t="s">
        <v>558</v>
      </c>
      <c r="L94" s="175">
        <v>10465</v>
      </c>
      <c r="M94" s="175" t="s">
        <v>557</v>
      </c>
      <c r="N94" s="300">
        <v>10465</v>
      </c>
      <c r="O94" s="380"/>
      <c r="P94" s="177"/>
      <c r="Q94" s="178"/>
      <c r="R94" s="178"/>
      <c r="S94" s="178"/>
      <c r="T94" s="187" t="s">
        <v>407</v>
      </c>
      <c r="U94" s="178"/>
      <c r="V94" s="178"/>
      <c r="W94" s="178"/>
      <c r="X94" s="178"/>
      <c r="Y94" s="178"/>
      <c r="Z94" s="179"/>
    </row>
    <row r="95" spans="1:26" ht="15.75" customHeight="1">
      <c r="A95" s="168"/>
      <c r="B95" s="169"/>
      <c r="C95" s="169"/>
      <c r="D95" s="169"/>
      <c r="E95" s="237"/>
      <c r="F95" s="169"/>
      <c r="G95" s="169"/>
      <c r="H95" s="257">
        <v>3</v>
      </c>
      <c r="I95" s="181" t="s">
        <v>562</v>
      </c>
      <c r="J95" s="182">
        <v>1</v>
      </c>
      <c r="K95" s="183" t="s">
        <v>562</v>
      </c>
      <c r="L95" s="185">
        <v>4982</v>
      </c>
      <c r="M95" s="185" t="s">
        <v>563</v>
      </c>
      <c r="N95" s="398">
        <v>9697</v>
      </c>
      <c r="O95" s="380"/>
      <c r="P95" s="186"/>
      <c r="Q95" s="187"/>
      <c r="R95" s="187"/>
      <c r="S95" s="187"/>
      <c r="T95" s="187" t="s">
        <v>407</v>
      </c>
      <c r="U95" s="187"/>
      <c r="V95" s="187"/>
      <c r="W95" s="187"/>
      <c r="X95" s="187"/>
      <c r="Y95" s="187"/>
      <c r="Z95" s="188"/>
    </row>
    <row r="96" spans="1:26" ht="15.75" customHeight="1">
      <c r="A96" s="168"/>
      <c r="B96" s="301"/>
      <c r="C96" s="301"/>
      <c r="D96" s="301"/>
      <c r="E96" s="302"/>
      <c r="F96" s="301"/>
      <c r="G96" s="301"/>
      <c r="H96" s="301"/>
      <c r="I96" s="219"/>
      <c r="J96" s="303">
        <v>2</v>
      </c>
      <c r="K96" s="212" t="s">
        <v>564</v>
      </c>
      <c r="L96" s="185">
        <v>2966</v>
      </c>
      <c r="M96" s="185" t="s">
        <v>565</v>
      </c>
      <c r="N96" s="399"/>
      <c r="O96" s="380"/>
      <c r="P96" s="213"/>
      <c r="Q96" s="214"/>
      <c r="R96" s="214"/>
      <c r="S96" s="214"/>
      <c r="T96" s="214"/>
      <c r="U96" s="214"/>
      <c r="V96" s="214"/>
      <c r="W96" s="214"/>
      <c r="X96" s="214"/>
      <c r="Y96" s="214"/>
      <c r="Z96" s="215"/>
    </row>
    <row r="97" spans="1:26" ht="15.75" customHeight="1">
      <c r="A97" s="189"/>
      <c r="B97" s="190"/>
      <c r="C97" s="190"/>
      <c r="D97" s="190"/>
      <c r="E97" s="249"/>
      <c r="F97" s="190"/>
      <c r="G97" s="190"/>
      <c r="H97" s="150"/>
      <c r="I97" s="146"/>
      <c r="J97" s="192">
        <v>3</v>
      </c>
      <c r="K97" s="258" t="s">
        <v>525</v>
      </c>
      <c r="L97" s="195">
        <v>1749</v>
      </c>
      <c r="M97" s="195" t="s">
        <v>565</v>
      </c>
      <c r="N97" s="400"/>
      <c r="O97" s="391"/>
      <c r="P97" s="196"/>
      <c r="Q97" s="197"/>
      <c r="R97" s="197"/>
      <c r="S97" s="197"/>
      <c r="T97" s="197"/>
      <c r="U97" s="197"/>
      <c r="V97" s="197"/>
      <c r="W97" s="197"/>
      <c r="X97" s="197"/>
      <c r="Y97" s="197"/>
      <c r="Z97" s="198"/>
    </row>
    <row r="98" spans="1:26" ht="15.75" customHeight="1">
      <c r="A98" s="230" t="s">
        <v>401</v>
      </c>
      <c r="B98" s="160" t="s">
        <v>566</v>
      </c>
      <c r="C98" s="156" t="s">
        <v>567</v>
      </c>
      <c r="D98" s="157">
        <v>14</v>
      </c>
      <c r="E98" s="158" t="s">
        <v>568</v>
      </c>
      <c r="F98" s="200" t="s">
        <v>569</v>
      </c>
      <c r="G98" s="199">
        <v>3</v>
      </c>
      <c r="H98" s="136">
        <v>1</v>
      </c>
      <c r="I98" s="200" t="s">
        <v>569</v>
      </c>
      <c r="J98" s="203">
        <v>1</v>
      </c>
      <c r="K98" s="204" t="s">
        <v>569</v>
      </c>
      <c r="L98" s="205">
        <v>8056</v>
      </c>
      <c r="M98" s="205" t="s">
        <v>566</v>
      </c>
      <c r="N98" s="390">
        <v>13105</v>
      </c>
      <c r="O98" s="396">
        <v>32174</v>
      </c>
      <c r="P98" s="206"/>
      <c r="Q98" s="207"/>
      <c r="R98" s="207"/>
      <c r="S98" s="207"/>
      <c r="T98" s="207"/>
      <c r="U98" s="207" t="s">
        <v>407</v>
      </c>
      <c r="V98" s="207"/>
      <c r="W98" s="207"/>
      <c r="X98" s="207"/>
      <c r="Y98" s="207"/>
      <c r="Z98" s="208"/>
    </row>
    <row r="99" spans="1:26" ht="15.75" customHeight="1">
      <c r="A99" s="168"/>
      <c r="B99" s="253"/>
      <c r="C99" s="253"/>
      <c r="D99" s="233"/>
      <c r="E99" s="170"/>
      <c r="F99" s="253"/>
      <c r="G99" s="253"/>
      <c r="H99" s="286"/>
      <c r="I99" s="268"/>
      <c r="J99" s="260">
        <v>2</v>
      </c>
      <c r="K99" s="183" t="s">
        <v>570</v>
      </c>
      <c r="L99" s="185">
        <v>5049</v>
      </c>
      <c r="M99" s="185" t="s">
        <v>571</v>
      </c>
      <c r="N99" s="365"/>
      <c r="O99" s="380"/>
      <c r="P99" s="216"/>
      <c r="Q99" s="217"/>
      <c r="R99" s="217"/>
      <c r="S99" s="217"/>
      <c r="T99" s="217"/>
      <c r="U99" s="217"/>
      <c r="V99" s="217"/>
      <c r="W99" s="217"/>
      <c r="X99" s="217"/>
      <c r="Y99" s="217"/>
      <c r="Z99" s="218"/>
    </row>
    <row r="100" spans="1:26" ht="15.75" customHeight="1">
      <c r="A100" s="168"/>
      <c r="B100" s="169"/>
      <c r="C100" s="169"/>
      <c r="D100" s="169"/>
      <c r="E100" s="237"/>
      <c r="F100" s="169"/>
      <c r="G100" s="169"/>
      <c r="H100" s="257">
        <v>2</v>
      </c>
      <c r="I100" s="181" t="s">
        <v>572</v>
      </c>
      <c r="J100" s="241">
        <v>1</v>
      </c>
      <c r="K100" s="183" t="s">
        <v>572</v>
      </c>
      <c r="L100" s="185">
        <v>5888</v>
      </c>
      <c r="M100" s="185" t="s">
        <v>573</v>
      </c>
      <c r="N100" s="397">
        <v>7124</v>
      </c>
      <c r="O100" s="380"/>
      <c r="P100" s="186"/>
      <c r="Q100" s="187"/>
      <c r="R100" s="187"/>
      <c r="S100" s="187"/>
      <c r="T100" s="187"/>
      <c r="U100" s="187" t="s">
        <v>407</v>
      </c>
      <c r="V100" s="187"/>
      <c r="W100" s="187"/>
      <c r="X100" s="187"/>
      <c r="Y100" s="187"/>
      <c r="Z100" s="188"/>
    </row>
    <row r="101" spans="1:26" ht="15.75" customHeight="1">
      <c r="A101" s="168"/>
      <c r="B101" s="169"/>
      <c r="C101" s="169"/>
      <c r="D101" s="169"/>
      <c r="E101" s="237"/>
      <c r="F101" s="169"/>
      <c r="G101" s="169"/>
      <c r="H101" s="171"/>
      <c r="I101" s="209"/>
      <c r="J101" s="239">
        <v>2</v>
      </c>
      <c r="K101" s="183" t="s">
        <v>574</v>
      </c>
      <c r="L101" s="185">
        <v>1236</v>
      </c>
      <c r="M101" s="185" t="s">
        <v>573</v>
      </c>
      <c r="N101" s="365"/>
      <c r="O101" s="380"/>
      <c r="P101" s="216"/>
      <c r="Q101" s="217"/>
      <c r="R101" s="217"/>
      <c r="S101" s="217"/>
      <c r="T101" s="217"/>
      <c r="U101" s="217"/>
      <c r="V101" s="217"/>
      <c r="W101" s="217"/>
      <c r="X101" s="217"/>
      <c r="Y101" s="217"/>
      <c r="Z101" s="218"/>
    </row>
    <row r="102" spans="1:26" ht="15.75" customHeight="1">
      <c r="A102" s="168"/>
      <c r="B102" s="253"/>
      <c r="C102" s="253"/>
      <c r="D102" s="253"/>
      <c r="E102" s="170"/>
      <c r="F102" s="169"/>
      <c r="G102" s="169"/>
      <c r="H102" s="304">
        <v>3</v>
      </c>
      <c r="I102" s="181" t="s">
        <v>575</v>
      </c>
      <c r="J102" s="305">
        <v>1</v>
      </c>
      <c r="K102" s="183" t="s">
        <v>575</v>
      </c>
      <c r="L102" s="185">
        <v>3887</v>
      </c>
      <c r="M102" s="185" t="s">
        <v>576</v>
      </c>
      <c r="N102" s="397">
        <v>11945</v>
      </c>
      <c r="O102" s="380"/>
      <c r="P102" s="186"/>
      <c r="Q102" s="187"/>
      <c r="R102" s="187"/>
      <c r="S102" s="187"/>
      <c r="T102" s="187"/>
      <c r="U102" s="187" t="s">
        <v>407</v>
      </c>
      <c r="V102" s="187"/>
      <c r="W102" s="187"/>
      <c r="X102" s="187"/>
      <c r="Y102" s="187"/>
      <c r="Z102" s="188"/>
    </row>
    <row r="103" spans="1:26" ht="15.75" customHeight="1">
      <c r="A103" s="168"/>
      <c r="B103" s="169"/>
      <c r="C103" s="169"/>
      <c r="D103" s="169"/>
      <c r="E103" s="237"/>
      <c r="F103" s="169"/>
      <c r="G103" s="169"/>
      <c r="H103" s="171"/>
      <c r="I103" s="209"/>
      <c r="J103" s="182">
        <v>2</v>
      </c>
      <c r="K103" s="183" t="s">
        <v>577</v>
      </c>
      <c r="L103" s="185">
        <v>4742</v>
      </c>
      <c r="M103" s="185" t="s">
        <v>576</v>
      </c>
      <c r="N103" s="380"/>
      <c r="O103" s="380"/>
      <c r="P103" s="213"/>
      <c r="Q103" s="214"/>
      <c r="R103" s="214"/>
      <c r="S103" s="214"/>
      <c r="T103" s="214"/>
      <c r="U103" s="214"/>
      <c r="V103" s="214"/>
      <c r="W103" s="214"/>
      <c r="X103" s="214"/>
      <c r="Y103" s="214"/>
      <c r="Z103" s="215"/>
    </row>
    <row r="104" spans="1:26" ht="15.75" customHeight="1">
      <c r="A104" s="168"/>
      <c r="B104" s="169"/>
      <c r="C104" s="169"/>
      <c r="D104" s="169"/>
      <c r="E104" s="237"/>
      <c r="F104" s="169"/>
      <c r="G104" s="169"/>
      <c r="H104" s="171"/>
      <c r="I104" s="209"/>
      <c r="J104" s="182">
        <v>3</v>
      </c>
      <c r="K104" s="183" t="s">
        <v>578</v>
      </c>
      <c r="L104" s="185">
        <v>2226</v>
      </c>
      <c r="M104" s="185" t="s">
        <v>579</v>
      </c>
      <c r="N104" s="380"/>
      <c r="O104" s="380"/>
      <c r="P104" s="213"/>
      <c r="Q104" s="214"/>
      <c r="R104" s="214"/>
      <c r="S104" s="214"/>
      <c r="T104" s="214"/>
      <c r="U104" s="214"/>
      <c r="V104" s="214"/>
      <c r="W104" s="214"/>
      <c r="X104" s="214"/>
      <c r="Y104" s="214"/>
      <c r="Z104" s="215"/>
    </row>
    <row r="105" spans="1:26" ht="15.75" customHeight="1">
      <c r="A105" s="189"/>
      <c r="B105" s="190"/>
      <c r="C105" s="190"/>
      <c r="D105" s="190"/>
      <c r="E105" s="249"/>
      <c r="F105" s="190"/>
      <c r="G105" s="190"/>
      <c r="H105" s="150"/>
      <c r="I105" s="306"/>
      <c r="J105" s="192">
        <v>4</v>
      </c>
      <c r="K105" s="193" t="s">
        <v>580</v>
      </c>
      <c r="L105" s="195">
        <v>1090</v>
      </c>
      <c r="M105" s="195" t="s">
        <v>579</v>
      </c>
      <c r="N105" s="391"/>
      <c r="O105" s="391"/>
      <c r="P105" s="196"/>
      <c r="Q105" s="197"/>
      <c r="R105" s="197"/>
      <c r="S105" s="197"/>
      <c r="T105" s="197"/>
      <c r="U105" s="197"/>
      <c r="V105" s="197"/>
      <c r="W105" s="197"/>
      <c r="X105" s="197"/>
      <c r="Y105" s="197"/>
      <c r="Z105" s="198"/>
    </row>
    <row r="106" spans="1:26" ht="15.75" customHeight="1">
      <c r="A106" s="230" t="s">
        <v>401</v>
      </c>
      <c r="B106" s="307" t="s">
        <v>402</v>
      </c>
      <c r="C106" s="160" t="s">
        <v>403</v>
      </c>
      <c r="D106" s="201">
        <v>15</v>
      </c>
      <c r="E106" s="158" t="s">
        <v>581</v>
      </c>
      <c r="F106" s="156" t="s">
        <v>582</v>
      </c>
      <c r="G106" s="160">
        <v>3</v>
      </c>
      <c r="H106" s="140">
        <v>1</v>
      </c>
      <c r="I106" s="200" t="s">
        <v>582</v>
      </c>
      <c r="J106" s="203">
        <v>1</v>
      </c>
      <c r="K106" s="204" t="s">
        <v>582</v>
      </c>
      <c r="L106" s="252">
        <v>12896</v>
      </c>
      <c r="M106" s="205" t="s">
        <v>583</v>
      </c>
      <c r="N106" s="308">
        <v>12896</v>
      </c>
      <c r="O106" s="390">
        <v>40324</v>
      </c>
      <c r="P106" s="165"/>
      <c r="Q106" s="166"/>
      <c r="R106" s="166"/>
      <c r="S106" s="166"/>
      <c r="T106" s="166"/>
      <c r="U106" s="207" t="s">
        <v>407</v>
      </c>
      <c r="V106" s="166"/>
      <c r="W106" s="166"/>
      <c r="X106" s="166"/>
      <c r="Y106" s="166"/>
      <c r="Z106" s="167"/>
    </row>
    <row r="107" spans="1:26" ht="15.75" customHeight="1">
      <c r="A107" s="232"/>
      <c r="B107" s="169"/>
      <c r="C107" s="209"/>
      <c r="D107" s="209"/>
      <c r="E107" s="210"/>
      <c r="F107" s="169"/>
      <c r="G107" s="169"/>
      <c r="H107" s="257">
        <v>2</v>
      </c>
      <c r="I107" s="181" t="s">
        <v>584</v>
      </c>
      <c r="J107" s="239">
        <v>1</v>
      </c>
      <c r="K107" s="183" t="s">
        <v>584</v>
      </c>
      <c r="L107" s="185">
        <v>19574</v>
      </c>
      <c r="M107" s="185" t="s">
        <v>585</v>
      </c>
      <c r="N107" s="288">
        <v>19574</v>
      </c>
      <c r="O107" s="380"/>
      <c r="P107" s="177"/>
      <c r="Q107" s="178"/>
      <c r="R107" s="178"/>
      <c r="S107" s="178"/>
      <c r="T107" s="178"/>
      <c r="U107" s="187" t="s">
        <v>407</v>
      </c>
      <c r="V107" s="178"/>
      <c r="W107" s="178"/>
      <c r="X107" s="178"/>
      <c r="Y107" s="178"/>
      <c r="Z107" s="179"/>
    </row>
    <row r="108" spans="1:26" ht="15.75" customHeight="1">
      <c r="A108" s="248"/>
      <c r="B108" s="190"/>
      <c r="C108" s="146"/>
      <c r="D108" s="146"/>
      <c r="E108" s="309"/>
      <c r="F108" s="190"/>
      <c r="G108" s="190"/>
      <c r="H108" s="310">
        <v>3</v>
      </c>
      <c r="I108" s="311" t="s">
        <v>586</v>
      </c>
      <c r="J108" s="152">
        <v>1</v>
      </c>
      <c r="K108" s="251" t="s">
        <v>586</v>
      </c>
      <c r="L108" s="312">
        <v>7854</v>
      </c>
      <c r="M108" s="313" t="s">
        <v>587</v>
      </c>
      <c r="N108" s="314">
        <v>7854</v>
      </c>
      <c r="O108" s="391"/>
      <c r="P108" s="315"/>
      <c r="Q108" s="316"/>
      <c r="R108" s="316"/>
      <c r="S108" s="316"/>
      <c r="T108" s="316"/>
      <c r="U108" s="316" t="s">
        <v>407</v>
      </c>
      <c r="V108" s="316"/>
      <c r="W108" s="316"/>
      <c r="X108" s="316"/>
      <c r="Y108" s="316"/>
      <c r="Z108" s="317"/>
    </row>
    <row r="109" spans="1:26" ht="15.75" customHeight="1">
      <c r="A109" s="230" t="s">
        <v>401</v>
      </c>
      <c r="B109" s="274" t="s">
        <v>504</v>
      </c>
      <c r="C109" s="274" t="s">
        <v>505</v>
      </c>
      <c r="D109" s="157">
        <v>16</v>
      </c>
      <c r="E109" s="158" t="s">
        <v>588</v>
      </c>
      <c r="F109" s="200" t="s">
        <v>589</v>
      </c>
      <c r="G109" s="283">
        <v>3</v>
      </c>
      <c r="H109" s="136">
        <v>1</v>
      </c>
      <c r="I109" s="200" t="s">
        <v>589</v>
      </c>
      <c r="J109" s="203">
        <v>1</v>
      </c>
      <c r="K109" s="204" t="s">
        <v>589</v>
      </c>
      <c r="L109" s="205">
        <v>6189</v>
      </c>
      <c r="M109" s="205" t="s">
        <v>590</v>
      </c>
      <c r="N109" s="390">
        <v>9362</v>
      </c>
      <c r="O109" s="390">
        <v>30779</v>
      </c>
      <c r="P109" s="206"/>
      <c r="Q109" s="207"/>
      <c r="R109" s="207"/>
      <c r="S109" s="207"/>
      <c r="T109" s="207"/>
      <c r="U109" s="207" t="s">
        <v>407</v>
      </c>
      <c r="V109" s="207"/>
      <c r="W109" s="207"/>
      <c r="X109" s="207"/>
      <c r="Y109" s="207"/>
      <c r="Z109" s="208"/>
    </row>
    <row r="110" spans="1:26" ht="15.75" customHeight="1">
      <c r="A110" s="168"/>
      <c r="B110" s="169"/>
      <c r="C110" s="169"/>
      <c r="D110" s="169"/>
      <c r="E110" s="237"/>
      <c r="F110" s="209"/>
      <c r="G110" s="270"/>
      <c r="H110" s="211"/>
      <c r="I110" s="209"/>
      <c r="J110" s="239">
        <v>2</v>
      </c>
      <c r="K110" s="183" t="s">
        <v>591</v>
      </c>
      <c r="L110" s="185">
        <v>3173</v>
      </c>
      <c r="M110" s="185" t="s">
        <v>590</v>
      </c>
      <c r="N110" s="365"/>
      <c r="O110" s="380"/>
      <c r="P110" s="216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</row>
    <row r="111" spans="1:26" ht="15.75" customHeight="1">
      <c r="A111" s="168"/>
      <c r="B111" s="169"/>
      <c r="C111" s="169"/>
      <c r="D111" s="169"/>
      <c r="E111" s="237"/>
      <c r="F111" s="209"/>
      <c r="G111" s="270"/>
      <c r="H111" s="271">
        <v>2</v>
      </c>
      <c r="I111" s="181" t="s">
        <v>592</v>
      </c>
      <c r="J111" s="241">
        <v>1</v>
      </c>
      <c r="K111" s="242" t="s">
        <v>592</v>
      </c>
      <c r="L111" s="256">
        <v>6999</v>
      </c>
      <c r="M111" s="185" t="s">
        <v>593</v>
      </c>
      <c r="N111" s="397">
        <v>11792</v>
      </c>
      <c r="O111" s="380"/>
      <c r="P111" s="186"/>
      <c r="Q111" s="187"/>
      <c r="R111" s="187"/>
      <c r="S111" s="187"/>
      <c r="T111" s="187"/>
      <c r="U111" s="187" t="s">
        <v>407</v>
      </c>
      <c r="V111" s="187"/>
      <c r="W111" s="187"/>
      <c r="X111" s="187"/>
      <c r="Y111" s="187"/>
      <c r="Z111" s="188"/>
    </row>
    <row r="112" spans="1:26" ht="15.75" customHeight="1">
      <c r="A112" s="168"/>
      <c r="B112" s="169"/>
      <c r="C112" s="169"/>
      <c r="D112" s="169"/>
      <c r="E112" s="237"/>
      <c r="F112" s="209"/>
      <c r="G112" s="270"/>
      <c r="H112" s="209"/>
      <c r="I112" s="209"/>
      <c r="J112" s="182">
        <v>2</v>
      </c>
      <c r="K112" s="183" t="s">
        <v>594</v>
      </c>
      <c r="L112" s="184">
        <v>3948</v>
      </c>
      <c r="M112" s="185" t="s">
        <v>595</v>
      </c>
      <c r="N112" s="380"/>
      <c r="O112" s="380"/>
      <c r="P112" s="213"/>
      <c r="Q112" s="214"/>
      <c r="R112" s="214"/>
      <c r="S112" s="214"/>
      <c r="T112" s="214"/>
      <c r="U112" s="214"/>
      <c r="V112" s="214"/>
      <c r="W112" s="214"/>
      <c r="X112" s="214"/>
      <c r="Y112" s="214"/>
      <c r="Z112" s="215"/>
    </row>
    <row r="113" spans="1:26" ht="15.75" customHeight="1">
      <c r="A113" s="168"/>
      <c r="B113" s="169"/>
      <c r="C113" s="169"/>
      <c r="D113" s="169"/>
      <c r="E113" s="237"/>
      <c r="F113" s="209"/>
      <c r="G113" s="270"/>
      <c r="H113" s="209"/>
      <c r="I113" s="209"/>
      <c r="J113" s="260">
        <v>3</v>
      </c>
      <c r="K113" s="181" t="s">
        <v>596</v>
      </c>
      <c r="L113" s="175">
        <v>845</v>
      </c>
      <c r="M113" s="185" t="s">
        <v>595</v>
      </c>
      <c r="N113" s="365"/>
      <c r="O113" s="380"/>
      <c r="P113" s="216"/>
      <c r="Q113" s="217"/>
      <c r="R113" s="217"/>
      <c r="S113" s="217"/>
      <c r="T113" s="217"/>
      <c r="U113" s="217"/>
      <c r="V113" s="217"/>
      <c r="W113" s="217"/>
      <c r="X113" s="217"/>
      <c r="Y113" s="217"/>
      <c r="Z113" s="218"/>
    </row>
    <row r="114" spans="1:26" ht="15.75" customHeight="1">
      <c r="A114" s="168"/>
      <c r="B114" s="169"/>
      <c r="C114" s="169"/>
      <c r="D114" s="233"/>
      <c r="E114" s="170"/>
      <c r="F114" s="267"/>
      <c r="G114" s="284"/>
      <c r="H114" s="271">
        <v>3</v>
      </c>
      <c r="I114" s="181" t="s">
        <v>597</v>
      </c>
      <c r="J114" s="182">
        <v>1</v>
      </c>
      <c r="K114" s="183" t="s">
        <v>597</v>
      </c>
      <c r="L114" s="185">
        <v>5432</v>
      </c>
      <c r="M114" s="185" t="s">
        <v>598</v>
      </c>
      <c r="N114" s="396">
        <v>9625</v>
      </c>
      <c r="O114" s="380"/>
      <c r="P114" s="186"/>
      <c r="Q114" s="187"/>
      <c r="R114" s="187"/>
      <c r="S114" s="187"/>
      <c r="T114" s="187"/>
      <c r="U114" s="187" t="s">
        <v>407</v>
      </c>
      <c r="V114" s="187"/>
      <c r="W114" s="187"/>
      <c r="X114" s="187"/>
      <c r="Y114" s="187"/>
      <c r="Z114" s="188"/>
    </row>
    <row r="115" spans="1:26" ht="15.75" customHeight="1">
      <c r="A115" s="189"/>
      <c r="B115" s="190"/>
      <c r="C115" s="190"/>
      <c r="D115" s="190"/>
      <c r="E115" s="249"/>
      <c r="F115" s="146"/>
      <c r="G115" s="250"/>
      <c r="H115" s="147"/>
      <c r="I115" s="146"/>
      <c r="J115" s="192">
        <v>2</v>
      </c>
      <c r="K115" s="193" t="s">
        <v>599</v>
      </c>
      <c r="L115" s="195">
        <v>4193</v>
      </c>
      <c r="M115" s="195" t="s">
        <v>504</v>
      </c>
      <c r="N115" s="391"/>
      <c r="O115" s="391"/>
      <c r="P115" s="196"/>
      <c r="Q115" s="197"/>
      <c r="R115" s="197"/>
      <c r="S115" s="197"/>
      <c r="T115" s="197"/>
      <c r="U115" s="197"/>
      <c r="V115" s="197"/>
      <c r="W115" s="197"/>
      <c r="X115" s="197"/>
      <c r="Y115" s="197"/>
      <c r="Z115" s="198"/>
    </row>
    <row r="116" spans="1:26" ht="15.75" customHeight="1">
      <c r="A116" s="230" t="s">
        <v>401</v>
      </c>
      <c r="B116" s="200" t="s">
        <v>600</v>
      </c>
      <c r="C116" s="159" t="s">
        <v>601</v>
      </c>
      <c r="D116" s="157">
        <v>17</v>
      </c>
      <c r="E116" s="158" t="s">
        <v>602</v>
      </c>
      <c r="F116" s="298" t="s">
        <v>603</v>
      </c>
      <c r="G116" s="160">
        <v>3</v>
      </c>
      <c r="H116" s="157">
        <v>1</v>
      </c>
      <c r="I116" s="298" t="s">
        <v>603</v>
      </c>
      <c r="J116" s="318">
        <v>1</v>
      </c>
      <c r="K116" s="319" t="s">
        <v>603</v>
      </c>
      <c r="L116" s="205">
        <v>5539</v>
      </c>
      <c r="M116" s="205" t="s">
        <v>604</v>
      </c>
      <c r="N116" s="401">
        <v>8977</v>
      </c>
      <c r="O116" s="390">
        <v>29107</v>
      </c>
      <c r="P116" s="206"/>
      <c r="Q116" s="207"/>
      <c r="R116" s="207"/>
      <c r="S116" s="207"/>
      <c r="T116" s="207"/>
      <c r="U116" s="207"/>
      <c r="V116" s="207" t="s">
        <v>407</v>
      </c>
      <c r="W116" s="207"/>
      <c r="X116" s="207"/>
      <c r="Y116" s="207"/>
      <c r="Z116" s="208"/>
    </row>
    <row r="117" spans="1:26" ht="15.75" customHeight="1">
      <c r="A117" s="168"/>
      <c r="B117" s="320"/>
      <c r="C117" s="321"/>
      <c r="D117" s="321"/>
      <c r="E117" s="322"/>
      <c r="F117" s="323"/>
      <c r="G117" s="323"/>
      <c r="H117" s="321"/>
      <c r="I117" s="320"/>
      <c r="J117" s="239">
        <v>2</v>
      </c>
      <c r="K117" s="212" t="s">
        <v>605</v>
      </c>
      <c r="L117" s="185">
        <v>3438</v>
      </c>
      <c r="M117" s="185" t="s">
        <v>606</v>
      </c>
      <c r="N117" s="402"/>
      <c r="O117" s="380"/>
      <c r="P117" s="216"/>
      <c r="Q117" s="217"/>
      <c r="R117" s="217"/>
      <c r="S117" s="217"/>
      <c r="T117" s="217"/>
      <c r="U117" s="217"/>
      <c r="V117" s="217"/>
      <c r="W117" s="217"/>
      <c r="X117" s="217"/>
      <c r="Y117" s="217"/>
      <c r="Z117" s="218"/>
    </row>
    <row r="118" spans="1:26" ht="15.75" customHeight="1">
      <c r="A118" s="168"/>
      <c r="B118" s="209"/>
      <c r="C118" s="169"/>
      <c r="D118" s="169"/>
      <c r="E118" s="237"/>
      <c r="F118" s="169"/>
      <c r="G118" s="169"/>
      <c r="H118" s="257">
        <v>2</v>
      </c>
      <c r="I118" s="181" t="s">
        <v>607</v>
      </c>
      <c r="J118" s="241">
        <v>1</v>
      </c>
      <c r="K118" s="242" t="s">
        <v>607</v>
      </c>
      <c r="L118" s="256">
        <v>5044</v>
      </c>
      <c r="M118" s="185" t="s">
        <v>608</v>
      </c>
      <c r="N118" s="398">
        <v>10246</v>
      </c>
      <c r="O118" s="380"/>
      <c r="P118" s="186"/>
      <c r="Q118" s="187"/>
      <c r="R118" s="187"/>
      <c r="S118" s="187"/>
      <c r="T118" s="187"/>
      <c r="U118" s="187"/>
      <c r="V118" s="187" t="s">
        <v>407</v>
      </c>
      <c r="W118" s="187"/>
      <c r="X118" s="187"/>
      <c r="Y118" s="187"/>
      <c r="Z118" s="188"/>
    </row>
    <row r="119" spans="1:26" ht="15.75" customHeight="1">
      <c r="A119" s="168"/>
      <c r="B119" s="209"/>
      <c r="C119" s="169"/>
      <c r="D119" s="169"/>
      <c r="E119" s="237"/>
      <c r="F119" s="169"/>
      <c r="G119" s="169"/>
      <c r="H119" s="171"/>
      <c r="I119" s="209"/>
      <c r="J119" s="182">
        <v>2</v>
      </c>
      <c r="K119" s="212" t="s">
        <v>609</v>
      </c>
      <c r="L119" s="184">
        <v>2848</v>
      </c>
      <c r="M119" s="185" t="s">
        <v>610</v>
      </c>
      <c r="N119" s="399"/>
      <c r="O119" s="380"/>
      <c r="P119" s="213"/>
      <c r="Q119" s="214"/>
      <c r="R119" s="214"/>
      <c r="S119" s="214"/>
      <c r="T119" s="214"/>
      <c r="U119" s="214"/>
      <c r="V119" s="214"/>
      <c r="W119" s="214"/>
      <c r="X119" s="214"/>
      <c r="Y119" s="214"/>
      <c r="Z119" s="215"/>
    </row>
    <row r="120" spans="1:26" ht="15.75" customHeight="1">
      <c r="A120" s="168"/>
      <c r="B120" s="324"/>
      <c r="C120" s="325"/>
      <c r="D120" s="325"/>
      <c r="E120" s="326"/>
      <c r="F120" s="325"/>
      <c r="G120" s="325"/>
      <c r="H120" s="301"/>
      <c r="I120" s="324"/>
      <c r="J120" s="327">
        <v>3</v>
      </c>
      <c r="K120" s="255" t="s">
        <v>611</v>
      </c>
      <c r="L120" s="175">
        <v>2354</v>
      </c>
      <c r="M120" s="185" t="s">
        <v>610</v>
      </c>
      <c r="N120" s="402"/>
      <c r="O120" s="380"/>
      <c r="P120" s="216"/>
      <c r="Q120" s="217"/>
      <c r="R120" s="217"/>
      <c r="S120" s="217"/>
      <c r="T120" s="217"/>
      <c r="U120" s="217"/>
      <c r="V120" s="217"/>
      <c r="W120" s="217"/>
      <c r="X120" s="217"/>
      <c r="Y120" s="217"/>
      <c r="Z120" s="218"/>
    </row>
    <row r="121" spans="1:26" ht="15.75" customHeight="1">
      <c r="A121" s="168"/>
      <c r="B121" s="267"/>
      <c r="C121" s="253"/>
      <c r="D121" s="253"/>
      <c r="E121" s="170"/>
      <c r="F121" s="253"/>
      <c r="G121" s="253"/>
      <c r="H121" s="304">
        <v>3</v>
      </c>
      <c r="I121" s="255" t="s">
        <v>601</v>
      </c>
      <c r="J121" s="303">
        <v>1</v>
      </c>
      <c r="K121" s="212" t="s">
        <v>601</v>
      </c>
      <c r="L121" s="184">
        <v>7036</v>
      </c>
      <c r="M121" s="185" t="s">
        <v>600</v>
      </c>
      <c r="N121" s="397">
        <v>9884</v>
      </c>
      <c r="O121" s="380"/>
      <c r="P121" s="186"/>
      <c r="Q121" s="187"/>
      <c r="R121" s="187"/>
      <c r="S121" s="187"/>
      <c r="T121" s="187"/>
      <c r="U121" s="187"/>
      <c r="V121" s="187" t="s">
        <v>407</v>
      </c>
      <c r="W121" s="187"/>
      <c r="X121" s="187"/>
      <c r="Y121" s="187"/>
      <c r="Z121" s="188"/>
    </row>
    <row r="122" spans="1:26" ht="15.75" customHeight="1">
      <c r="A122" s="189"/>
      <c r="B122" s="282"/>
      <c r="C122" s="295"/>
      <c r="D122" s="295"/>
      <c r="E122" s="191"/>
      <c r="F122" s="295"/>
      <c r="G122" s="295"/>
      <c r="H122" s="328"/>
      <c r="I122" s="329"/>
      <c r="J122" s="228">
        <v>2</v>
      </c>
      <c r="K122" s="258" t="s">
        <v>612</v>
      </c>
      <c r="L122" s="194">
        <v>2848</v>
      </c>
      <c r="M122" s="195" t="s">
        <v>613</v>
      </c>
      <c r="N122" s="391"/>
      <c r="O122" s="391"/>
      <c r="P122" s="196"/>
      <c r="Q122" s="197"/>
      <c r="R122" s="197"/>
      <c r="S122" s="197"/>
      <c r="T122" s="197"/>
      <c r="U122" s="197"/>
      <c r="V122" s="197"/>
      <c r="W122" s="197"/>
      <c r="X122" s="197"/>
      <c r="Y122" s="197"/>
      <c r="Z122" s="198"/>
    </row>
    <row r="123" spans="1:26" ht="15.75" customHeight="1">
      <c r="A123" s="230" t="s">
        <v>401</v>
      </c>
      <c r="B123" s="307" t="s">
        <v>402</v>
      </c>
      <c r="C123" s="160" t="s">
        <v>403</v>
      </c>
      <c r="D123" s="140">
        <v>18</v>
      </c>
      <c r="E123" s="158" t="s">
        <v>614</v>
      </c>
      <c r="F123" s="200" t="s">
        <v>615</v>
      </c>
      <c r="G123" s="283">
        <v>3</v>
      </c>
      <c r="H123" s="136">
        <v>1</v>
      </c>
      <c r="I123" s="200" t="s">
        <v>615</v>
      </c>
      <c r="J123" s="203">
        <v>1</v>
      </c>
      <c r="K123" s="204" t="s">
        <v>615</v>
      </c>
      <c r="L123" s="205">
        <v>6292</v>
      </c>
      <c r="M123" s="205" t="s">
        <v>616</v>
      </c>
      <c r="N123" s="390">
        <v>8900</v>
      </c>
      <c r="O123" s="390">
        <v>25739</v>
      </c>
      <c r="P123" s="206"/>
      <c r="Q123" s="207"/>
      <c r="R123" s="207"/>
      <c r="S123" s="207"/>
      <c r="T123" s="207"/>
      <c r="U123" s="207"/>
      <c r="V123" s="207" t="s">
        <v>407</v>
      </c>
      <c r="W123" s="207"/>
      <c r="X123" s="207"/>
      <c r="Y123" s="207"/>
      <c r="Z123" s="208"/>
    </row>
    <row r="124" spans="1:26" ht="15.75" customHeight="1">
      <c r="A124" s="232"/>
      <c r="B124" s="169"/>
      <c r="C124" s="169"/>
      <c r="D124" s="169"/>
      <c r="E124" s="237"/>
      <c r="F124" s="209"/>
      <c r="G124" s="270"/>
      <c r="H124" s="209"/>
      <c r="I124" s="209"/>
      <c r="J124" s="260">
        <v>2</v>
      </c>
      <c r="K124" s="183" t="s">
        <v>617</v>
      </c>
      <c r="L124" s="185">
        <v>2608</v>
      </c>
      <c r="M124" s="185" t="s">
        <v>618</v>
      </c>
      <c r="N124" s="365"/>
      <c r="O124" s="380"/>
      <c r="P124" s="216"/>
      <c r="Q124" s="217"/>
      <c r="R124" s="217"/>
      <c r="S124" s="217"/>
      <c r="T124" s="217"/>
      <c r="U124" s="217"/>
      <c r="V124" s="217"/>
      <c r="W124" s="217"/>
      <c r="X124" s="217"/>
      <c r="Y124" s="217"/>
      <c r="Z124" s="218"/>
    </row>
    <row r="125" spans="1:26" ht="15.75" customHeight="1">
      <c r="A125" s="232"/>
      <c r="B125" s="253"/>
      <c r="C125" s="253"/>
      <c r="D125" s="253"/>
      <c r="E125" s="170"/>
      <c r="F125" s="267"/>
      <c r="G125" s="284"/>
      <c r="H125" s="286">
        <v>2</v>
      </c>
      <c r="I125" s="181" t="s">
        <v>619</v>
      </c>
      <c r="J125" s="182">
        <v>1</v>
      </c>
      <c r="K125" s="183" t="s">
        <v>619</v>
      </c>
      <c r="L125" s="185">
        <v>1771</v>
      </c>
      <c r="M125" s="185" t="s">
        <v>616</v>
      </c>
      <c r="N125" s="397">
        <v>8021</v>
      </c>
      <c r="O125" s="380"/>
      <c r="P125" s="186"/>
      <c r="Q125" s="187"/>
      <c r="R125" s="187"/>
      <c r="S125" s="187"/>
      <c r="T125" s="187"/>
      <c r="U125" s="187"/>
      <c r="V125" s="187" t="s">
        <v>407</v>
      </c>
      <c r="W125" s="187"/>
      <c r="X125" s="187"/>
      <c r="Y125" s="187"/>
      <c r="Z125" s="188"/>
    </row>
    <row r="126" spans="1:26" ht="15.75" customHeight="1">
      <c r="A126" s="232"/>
      <c r="B126" s="253"/>
      <c r="C126" s="253"/>
      <c r="D126" s="253"/>
      <c r="E126" s="170"/>
      <c r="F126" s="267"/>
      <c r="G126" s="284"/>
      <c r="H126" s="267"/>
      <c r="I126" s="267"/>
      <c r="J126" s="182">
        <v>2</v>
      </c>
      <c r="K126" s="183" t="s">
        <v>620</v>
      </c>
      <c r="L126" s="185">
        <v>3027</v>
      </c>
      <c r="M126" s="185"/>
      <c r="N126" s="380"/>
      <c r="O126" s="380"/>
      <c r="P126" s="213"/>
      <c r="Q126" s="214"/>
      <c r="R126" s="214"/>
      <c r="S126" s="214"/>
      <c r="T126" s="214"/>
      <c r="U126" s="214"/>
      <c r="V126" s="214"/>
      <c r="W126" s="214"/>
      <c r="X126" s="214"/>
      <c r="Y126" s="214"/>
      <c r="Z126" s="215"/>
    </row>
    <row r="127" spans="1:26" ht="15.75" customHeight="1">
      <c r="A127" s="232"/>
      <c r="B127" s="253"/>
      <c r="C127" s="253"/>
      <c r="D127" s="253"/>
      <c r="E127" s="170"/>
      <c r="F127" s="267"/>
      <c r="G127" s="284"/>
      <c r="H127" s="267"/>
      <c r="I127" s="267"/>
      <c r="J127" s="182">
        <v>3</v>
      </c>
      <c r="K127" s="183" t="s">
        <v>621</v>
      </c>
      <c r="L127" s="185">
        <v>3223</v>
      </c>
      <c r="M127" s="185"/>
      <c r="N127" s="365"/>
      <c r="O127" s="380"/>
      <c r="P127" s="216"/>
      <c r="Q127" s="217"/>
      <c r="R127" s="217"/>
      <c r="S127" s="217"/>
      <c r="T127" s="217"/>
      <c r="U127" s="217"/>
      <c r="V127" s="217"/>
      <c r="W127" s="217"/>
      <c r="X127" s="217"/>
      <c r="Y127" s="217"/>
      <c r="Z127" s="218"/>
    </row>
    <row r="128" spans="1:26" ht="15.75" customHeight="1">
      <c r="A128" s="232"/>
      <c r="B128" s="253"/>
      <c r="C128" s="253"/>
      <c r="D128" s="253"/>
      <c r="E128" s="170"/>
      <c r="F128" s="267"/>
      <c r="G128" s="284"/>
      <c r="H128" s="286">
        <v>3</v>
      </c>
      <c r="I128" s="272" t="s">
        <v>622</v>
      </c>
      <c r="J128" s="239">
        <v>1</v>
      </c>
      <c r="K128" s="183" t="s">
        <v>622</v>
      </c>
      <c r="L128" s="185">
        <v>3773</v>
      </c>
      <c r="M128" s="185" t="s">
        <v>623</v>
      </c>
      <c r="N128" s="397">
        <v>8818</v>
      </c>
      <c r="O128" s="380"/>
      <c r="P128" s="186"/>
      <c r="Q128" s="187"/>
      <c r="R128" s="187"/>
      <c r="S128" s="187"/>
      <c r="T128" s="187"/>
      <c r="U128" s="187"/>
      <c r="V128" s="187" t="s">
        <v>407</v>
      </c>
      <c r="W128" s="187"/>
      <c r="X128" s="187"/>
      <c r="Y128" s="187"/>
      <c r="Z128" s="188"/>
    </row>
    <row r="129" spans="1:26" ht="15.75" customHeight="1">
      <c r="A129" s="232"/>
      <c r="B129" s="253"/>
      <c r="C129" s="253"/>
      <c r="D129" s="253"/>
      <c r="E129" s="170"/>
      <c r="F129" s="267"/>
      <c r="G129" s="284"/>
      <c r="H129" s="267"/>
      <c r="I129" s="267"/>
      <c r="J129" s="239">
        <v>2</v>
      </c>
      <c r="K129" s="183" t="s">
        <v>624</v>
      </c>
      <c r="L129" s="185">
        <v>2030</v>
      </c>
      <c r="M129" s="185" t="s">
        <v>616</v>
      </c>
      <c r="N129" s="380"/>
      <c r="O129" s="380"/>
      <c r="P129" s="213"/>
      <c r="Q129" s="214"/>
      <c r="R129" s="214"/>
      <c r="S129" s="214"/>
      <c r="T129" s="214"/>
      <c r="U129" s="214"/>
      <c r="V129" s="214"/>
      <c r="W129" s="214"/>
      <c r="X129" s="214"/>
      <c r="Y129" s="214"/>
      <c r="Z129" s="215"/>
    </row>
    <row r="130" spans="1:26" ht="15.75" customHeight="1">
      <c r="A130" s="248"/>
      <c r="B130" s="295"/>
      <c r="C130" s="295"/>
      <c r="D130" s="295"/>
      <c r="E130" s="191"/>
      <c r="F130" s="282"/>
      <c r="G130" s="296"/>
      <c r="H130" s="282"/>
      <c r="I130" s="282"/>
      <c r="J130" s="310">
        <v>3</v>
      </c>
      <c r="K130" s="193" t="s">
        <v>625</v>
      </c>
      <c r="L130" s="195">
        <v>3015</v>
      </c>
      <c r="M130" s="195" t="s">
        <v>623</v>
      </c>
      <c r="N130" s="391"/>
      <c r="O130" s="391"/>
      <c r="P130" s="196"/>
      <c r="Q130" s="197"/>
      <c r="R130" s="197"/>
      <c r="S130" s="197"/>
      <c r="T130" s="197"/>
      <c r="U130" s="197"/>
      <c r="V130" s="197"/>
      <c r="W130" s="197"/>
      <c r="X130" s="197"/>
      <c r="Y130" s="197"/>
      <c r="Z130" s="198"/>
    </row>
    <row r="131" spans="1:26" ht="15.75" customHeight="1">
      <c r="A131" s="230" t="s">
        <v>401</v>
      </c>
      <c r="B131" s="330" t="s">
        <v>402</v>
      </c>
      <c r="C131" s="160" t="s">
        <v>403</v>
      </c>
      <c r="D131" s="201">
        <v>19</v>
      </c>
      <c r="E131" s="158" t="s">
        <v>626</v>
      </c>
      <c r="F131" s="200" t="s">
        <v>627</v>
      </c>
      <c r="G131" s="283">
        <v>3</v>
      </c>
      <c r="H131" s="136">
        <v>1</v>
      </c>
      <c r="I131" s="200" t="s">
        <v>628</v>
      </c>
      <c r="J131" s="141">
        <v>1</v>
      </c>
      <c r="K131" s="204" t="s">
        <v>628</v>
      </c>
      <c r="L131" s="205">
        <v>11200</v>
      </c>
      <c r="M131" s="205" t="s">
        <v>629</v>
      </c>
      <c r="N131" s="331">
        <v>11200</v>
      </c>
      <c r="O131" s="390">
        <v>35240</v>
      </c>
      <c r="P131" s="165"/>
      <c r="Q131" s="166"/>
      <c r="R131" s="166"/>
      <c r="S131" s="166"/>
      <c r="T131" s="166"/>
      <c r="U131" s="166"/>
      <c r="V131" s="166"/>
      <c r="W131" s="166"/>
      <c r="X131" s="166"/>
      <c r="Y131" s="166" t="s">
        <v>630</v>
      </c>
      <c r="Z131" s="167"/>
    </row>
    <row r="132" spans="1:26" ht="15.75" customHeight="1">
      <c r="A132" s="168"/>
      <c r="B132" s="270"/>
      <c r="C132" s="209"/>
      <c r="D132" s="270"/>
      <c r="E132" s="237"/>
      <c r="F132" s="209"/>
      <c r="G132" s="236"/>
      <c r="H132" s="271">
        <v>2</v>
      </c>
      <c r="I132" s="181" t="s">
        <v>631</v>
      </c>
      <c r="J132" s="246">
        <v>1</v>
      </c>
      <c r="K132" s="183" t="s">
        <v>631</v>
      </c>
      <c r="L132" s="185">
        <v>11150</v>
      </c>
      <c r="M132" s="185" t="s">
        <v>629</v>
      </c>
      <c r="N132" s="288">
        <v>11150</v>
      </c>
      <c r="O132" s="380"/>
      <c r="P132" s="177"/>
      <c r="Q132" s="178"/>
      <c r="R132" s="178"/>
      <c r="S132" s="178"/>
      <c r="T132" s="178"/>
      <c r="U132" s="178"/>
      <c r="V132" s="178"/>
      <c r="W132" s="178"/>
      <c r="X132" s="178"/>
      <c r="Y132" s="178" t="s">
        <v>630</v>
      </c>
      <c r="Z132" s="179"/>
    </row>
    <row r="133" spans="1:26" ht="15.75" customHeight="1">
      <c r="A133" s="189"/>
      <c r="B133" s="250"/>
      <c r="C133" s="146"/>
      <c r="D133" s="250"/>
      <c r="E133" s="249"/>
      <c r="F133" s="146"/>
      <c r="G133" s="332"/>
      <c r="H133" s="147">
        <v>3</v>
      </c>
      <c r="I133" s="251" t="s">
        <v>632</v>
      </c>
      <c r="J133" s="152">
        <v>1</v>
      </c>
      <c r="K133" s="251" t="s">
        <v>632</v>
      </c>
      <c r="L133" s="312">
        <v>12890</v>
      </c>
      <c r="M133" s="313" t="s">
        <v>633</v>
      </c>
      <c r="N133" s="333">
        <v>12890</v>
      </c>
      <c r="O133" s="391"/>
      <c r="P133" s="315"/>
      <c r="Q133" s="316"/>
      <c r="R133" s="316"/>
      <c r="S133" s="316"/>
      <c r="T133" s="316"/>
      <c r="U133" s="316"/>
      <c r="V133" s="316"/>
      <c r="W133" s="316"/>
      <c r="X133" s="316"/>
      <c r="Y133" s="316" t="s">
        <v>630</v>
      </c>
      <c r="Z133" s="317"/>
    </row>
    <row r="134" spans="1:26" ht="15.75" customHeight="1">
      <c r="A134" s="230" t="s">
        <v>401</v>
      </c>
      <c r="B134" s="307" t="s">
        <v>402</v>
      </c>
      <c r="C134" s="160" t="s">
        <v>403</v>
      </c>
      <c r="D134" s="283">
        <v>20</v>
      </c>
      <c r="E134" s="158" t="s">
        <v>634</v>
      </c>
      <c r="F134" s="156" t="s">
        <v>635</v>
      </c>
      <c r="G134" s="160">
        <v>3</v>
      </c>
      <c r="H134" s="140">
        <v>1</v>
      </c>
      <c r="I134" s="161" t="s">
        <v>636</v>
      </c>
      <c r="J134" s="203">
        <v>1</v>
      </c>
      <c r="K134" s="200" t="s">
        <v>636</v>
      </c>
      <c r="L134" s="205">
        <v>11284</v>
      </c>
      <c r="M134" s="252" t="s">
        <v>503</v>
      </c>
      <c r="N134" s="308">
        <v>11284</v>
      </c>
      <c r="O134" s="390">
        <v>32134</v>
      </c>
      <c r="P134" s="165"/>
      <c r="Q134" s="166"/>
      <c r="R134" s="166"/>
      <c r="S134" s="166"/>
      <c r="T134" s="166"/>
      <c r="U134" s="166"/>
      <c r="V134" s="166"/>
      <c r="W134" s="166"/>
      <c r="X134" s="166"/>
      <c r="Y134" s="166"/>
      <c r="Z134" s="167" t="s">
        <v>630</v>
      </c>
    </row>
    <row r="135" spans="1:26" ht="15.75" customHeight="1">
      <c r="A135" s="168"/>
      <c r="B135" s="270"/>
      <c r="C135" s="209"/>
      <c r="D135" s="270"/>
      <c r="E135" s="237"/>
      <c r="F135" s="169"/>
      <c r="G135" s="169"/>
      <c r="H135" s="257">
        <v>2</v>
      </c>
      <c r="I135" s="272" t="s">
        <v>637</v>
      </c>
      <c r="J135" s="182">
        <v>1</v>
      </c>
      <c r="K135" s="181" t="s">
        <v>637</v>
      </c>
      <c r="L135" s="185">
        <v>10128</v>
      </c>
      <c r="M135" s="184" t="s">
        <v>503</v>
      </c>
      <c r="N135" s="281">
        <v>10128</v>
      </c>
      <c r="O135" s="380"/>
      <c r="P135" s="177"/>
      <c r="Q135" s="178"/>
      <c r="R135" s="178"/>
      <c r="S135" s="178"/>
      <c r="T135" s="178"/>
      <c r="U135" s="178"/>
      <c r="V135" s="178"/>
      <c r="W135" s="178"/>
      <c r="X135" s="178"/>
      <c r="Y135" s="178"/>
      <c r="Z135" s="179" t="s">
        <v>630</v>
      </c>
    </row>
    <row r="136" spans="1:26" ht="15.75" customHeight="1">
      <c r="A136" s="189"/>
      <c r="B136" s="250"/>
      <c r="C136" s="146"/>
      <c r="D136" s="250"/>
      <c r="E136" s="249"/>
      <c r="F136" s="190"/>
      <c r="G136" s="190"/>
      <c r="H136" s="334">
        <v>3</v>
      </c>
      <c r="I136" s="335" t="s">
        <v>638</v>
      </c>
      <c r="J136" s="192">
        <v>1</v>
      </c>
      <c r="K136" s="193" t="s">
        <v>638</v>
      </c>
      <c r="L136" s="195">
        <v>10722</v>
      </c>
      <c r="M136" s="194" t="s">
        <v>503</v>
      </c>
      <c r="N136" s="336">
        <v>10722</v>
      </c>
      <c r="O136" s="391"/>
      <c r="P136" s="315"/>
      <c r="Q136" s="316"/>
      <c r="R136" s="316"/>
      <c r="S136" s="316"/>
      <c r="T136" s="316"/>
      <c r="U136" s="316"/>
      <c r="V136" s="316"/>
      <c r="W136" s="316"/>
      <c r="X136" s="316"/>
      <c r="Y136" s="316"/>
      <c r="Z136" s="317" t="s">
        <v>630</v>
      </c>
    </row>
    <row r="137" spans="1:26" ht="21" customHeight="1">
      <c r="A137" s="230" t="s">
        <v>401</v>
      </c>
      <c r="B137" s="156" t="s">
        <v>455</v>
      </c>
      <c r="C137" s="156" t="s">
        <v>456</v>
      </c>
      <c r="D137" s="157">
        <v>21</v>
      </c>
      <c r="E137" s="158" t="s">
        <v>639</v>
      </c>
      <c r="F137" s="337" t="s">
        <v>640</v>
      </c>
      <c r="G137" s="160">
        <v>2</v>
      </c>
      <c r="H137" s="136">
        <v>1</v>
      </c>
      <c r="I137" s="338" t="s">
        <v>640</v>
      </c>
      <c r="J137" s="203">
        <v>1</v>
      </c>
      <c r="K137" s="319" t="s">
        <v>640</v>
      </c>
      <c r="L137" s="205">
        <v>6112</v>
      </c>
      <c r="M137" s="205" t="s">
        <v>641</v>
      </c>
      <c r="N137" s="390">
        <v>12575</v>
      </c>
      <c r="O137" s="390">
        <v>23444</v>
      </c>
      <c r="P137" s="206"/>
      <c r="Q137" s="207"/>
      <c r="R137" s="207"/>
      <c r="S137" s="207"/>
      <c r="T137" s="207"/>
      <c r="U137" s="207" t="s">
        <v>407</v>
      </c>
      <c r="V137" s="207"/>
      <c r="W137" s="207"/>
      <c r="X137" s="207"/>
      <c r="Y137" s="207"/>
      <c r="Z137" s="208"/>
    </row>
    <row r="138" spans="1:26" ht="15.75" customHeight="1">
      <c r="A138" s="168"/>
      <c r="B138" s="169"/>
      <c r="C138" s="169"/>
      <c r="D138" s="169"/>
      <c r="E138" s="237"/>
      <c r="F138" s="169"/>
      <c r="G138" s="171"/>
      <c r="H138" s="211"/>
      <c r="I138" s="266"/>
      <c r="J138" s="182">
        <v>2</v>
      </c>
      <c r="K138" s="183" t="s">
        <v>642</v>
      </c>
      <c r="L138" s="185">
        <v>4519</v>
      </c>
      <c r="M138" s="185" t="s">
        <v>643</v>
      </c>
      <c r="N138" s="380"/>
      <c r="O138" s="380"/>
      <c r="P138" s="213"/>
      <c r="Q138" s="214"/>
      <c r="R138" s="214"/>
      <c r="S138" s="214"/>
      <c r="T138" s="214"/>
      <c r="U138" s="214"/>
      <c r="V138" s="214"/>
      <c r="W138" s="214"/>
      <c r="X138" s="214"/>
      <c r="Y138" s="214"/>
      <c r="Z138" s="215"/>
    </row>
    <row r="139" spans="1:26" ht="15.75" customHeight="1">
      <c r="A139" s="168"/>
      <c r="B139" s="169"/>
      <c r="C139" s="169"/>
      <c r="D139" s="169"/>
      <c r="E139" s="237"/>
      <c r="F139" s="169"/>
      <c r="G139" s="171"/>
      <c r="H139" s="211"/>
      <c r="I139" s="266"/>
      <c r="J139" s="182">
        <v>3</v>
      </c>
      <c r="K139" s="183" t="s">
        <v>644</v>
      </c>
      <c r="L139" s="185">
        <v>1944</v>
      </c>
      <c r="M139" s="185" t="s">
        <v>643</v>
      </c>
      <c r="N139" s="365"/>
      <c r="O139" s="380"/>
      <c r="P139" s="216"/>
      <c r="Q139" s="217"/>
      <c r="R139" s="217"/>
      <c r="S139" s="217"/>
      <c r="T139" s="217"/>
      <c r="U139" s="217"/>
      <c r="V139" s="217"/>
      <c r="W139" s="217"/>
      <c r="X139" s="217"/>
      <c r="Y139" s="217"/>
      <c r="Z139" s="218"/>
    </row>
    <row r="140" spans="1:26" ht="15.75" customHeight="1">
      <c r="A140" s="168"/>
      <c r="B140" s="169"/>
      <c r="C140" s="169"/>
      <c r="D140" s="169"/>
      <c r="E140" s="237"/>
      <c r="F140" s="169"/>
      <c r="G140" s="171"/>
      <c r="H140" s="271">
        <v>2</v>
      </c>
      <c r="I140" s="339" t="s">
        <v>645</v>
      </c>
      <c r="J140" s="182">
        <v>1</v>
      </c>
      <c r="K140" s="183" t="s">
        <v>645</v>
      </c>
      <c r="L140" s="185">
        <v>6172</v>
      </c>
      <c r="M140" s="185" t="s">
        <v>646</v>
      </c>
      <c r="N140" s="397">
        <v>10869</v>
      </c>
      <c r="O140" s="380"/>
      <c r="P140" s="186"/>
      <c r="Q140" s="187"/>
      <c r="R140" s="187"/>
      <c r="S140" s="187"/>
      <c r="T140" s="187"/>
      <c r="U140" s="187" t="s">
        <v>407</v>
      </c>
      <c r="V140" s="187"/>
      <c r="W140" s="187"/>
      <c r="X140" s="187"/>
      <c r="Y140" s="187"/>
      <c r="Z140" s="188"/>
    </row>
    <row r="141" spans="1:26" ht="15.75" customHeight="1">
      <c r="A141" s="168"/>
      <c r="B141" s="169"/>
      <c r="C141" s="169"/>
      <c r="D141" s="169"/>
      <c r="E141" s="237"/>
      <c r="F141" s="169"/>
      <c r="G141" s="171"/>
      <c r="H141" s="211"/>
      <c r="I141" s="266"/>
      <c r="J141" s="182">
        <v>2</v>
      </c>
      <c r="K141" s="183" t="s">
        <v>647</v>
      </c>
      <c r="L141" s="185">
        <v>3528</v>
      </c>
      <c r="M141" s="185" t="s">
        <v>648</v>
      </c>
      <c r="N141" s="380"/>
      <c r="O141" s="380"/>
      <c r="P141" s="213"/>
      <c r="Q141" s="214"/>
      <c r="R141" s="214"/>
      <c r="S141" s="214"/>
      <c r="T141" s="214"/>
      <c r="U141" s="214"/>
      <c r="V141" s="214"/>
      <c r="W141" s="214"/>
      <c r="X141" s="214"/>
      <c r="Y141" s="214"/>
      <c r="Z141" s="215"/>
    </row>
    <row r="142" spans="1:26" ht="15.75" customHeight="1">
      <c r="A142" s="168"/>
      <c r="B142" s="253"/>
      <c r="C142" s="253"/>
      <c r="D142" s="253"/>
      <c r="E142" s="170"/>
      <c r="F142" s="253"/>
      <c r="G142" s="233"/>
      <c r="H142" s="286"/>
      <c r="I142" s="268"/>
      <c r="J142" s="260">
        <v>3</v>
      </c>
      <c r="K142" s="181" t="s">
        <v>649</v>
      </c>
      <c r="L142" s="247">
        <v>1169</v>
      </c>
      <c r="M142" s="247" t="s">
        <v>648</v>
      </c>
      <c r="N142" s="391"/>
      <c r="O142" s="391"/>
      <c r="P142" s="213"/>
      <c r="Q142" s="214"/>
      <c r="R142" s="214"/>
      <c r="S142" s="214"/>
      <c r="T142" s="214"/>
      <c r="U142" s="214"/>
      <c r="V142" s="214"/>
      <c r="W142" s="214"/>
      <c r="X142" s="214"/>
      <c r="Y142" s="214"/>
      <c r="Z142" s="215"/>
    </row>
    <row r="143" spans="1:26" ht="15.75" customHeight="1">
      <c r="A143" s="230" t="s">
        <v>401</v>
      </c>
      <c r="B143" s="156" t="s">
        <v>650</v>
      </c>
      <c r="C143" s="156" t="s">
        <v>651</v>
      </c>
      <c r="D143" s="157">
        <v>22</v>
      </c>
      <c r="E143" s="158" t="s">
        <v>652</v>
      </c>
      <c r="F143" s="200" t="s">
        <v>651</v>
      </c>
      <c r="G143" s="263">
        <v>2</v>
      </c>
      <c r="H143" s="141">
        <v>1</v>
      </c>
      <c r="I143" s="204" t="s">
        <v>651</v>
      </c>
      <c r="J143" s="203">
        <v>1</v>
      </c>
      <c r="K143" s="204" t="s">
        <v>651</v>
      </c>
      <c r="L143" s="205">
        <v>6498</v>
      </c>
      <c r="M143" s="205" t="s">
        <v>650</v>
      </c>
      <c r="N143" s="390">
        <v>10013</v>
      </c>
      <c r="O143" s="390">
        <v>16458</v>
      </c>
      <c r="P143" s="206"/>
      <c r="Q143" s="207"/>
      <c r="R143" s="207"/>
      <c r="S143" s="207"/>
      <c r="T143" s="207"/>
      <c r="U143" s="207" t="s">
        <v>407</v>
      </c>
      <c r="V143" s="207"/>
      <c r="W143" s="207"/>
      <c r="X143" s="207"/>
      <c r="Y143" s="207"/>
      <c r="Z143" s="208"/>
    </row>
    <row r="144" spans="1:26" ht="15.75" customHeight="1">
      <c r="A144" s="168"/>
      <c r="B144" s="169"/>
      <c r="C144" s="169"/>
      <c r="D144" s="169"/>
      <c r="E144" s="237"/>
      <c r="F144" s="209"/>
      <c r="G144" s="266"/>
      <c r="H144" s="266"/>
      <c r="I144" s="209"/>
      <c r="J144" s="182">
        <v>2</v>
      </c>
      <c r="K144" s="340" t="s">
        <v>653</v>
      </c>
      <c r="L144" s="185">
        <v>1388</v>
      </c>
      <c r="M144" s="341" t="s">
        <v>654</v>
      </c>
      <c r="N144" s="380"/>
      <c r="O144" s="380"/>
      <c r="P144" s="213"/>
      <c r="Q144" s="214"/>
      <c r="R144" s="214"/>
      <c r="S144" s="214"/>
      <c r="T144" s="214"/>
      <c r="U144" s="214"/>
      <c r="V144" s="214"/>
      <c r="W144" s="214"/>
      <c r="X144" s="214"/>
      <c r="Y144" s="214"/>
      <c r="Z144" s="215"/>
    </row>
    <row r="145" spans="1:26" ht="15.75" customHeight="1">
      <c r="A145" s="168"/>
      <c r="B145" s="169"/>
      <c r="C145" s="169"/>
      <c r="D145" s="169"/>
      <c r="E145" s="237"/>
      <c r="F145" s="209"/>
      <c r="G145" s="266"/>
      <c r="H145" s="266"/>
      <c r="I145" s="209"/>
      <c r="J145" s="182">
        <v>3</v>
      </c>
      <c r="K145" s="340" t="s">
        <v>655</v>
      </c>
      <c r="L145" s="185">
        <v>1069</v>
      </c>
      <c r="M145" s="185" t="s">
        <v>650</v>
      </c>
      <c r="N145" s="380"/>
      <c r="O145" s="380"/>
      <c r="P145" s="213"/>
      <c r="Q145" s="214"/>
      <c r="R145" s="214"/>
      <c r="S145" s="214"/>
      <c r="T145" s="214"/>
      <c r="U145" s="214"/>
      <c r="V145" s="214"/>
      <c r="W145" s="214"/>
      <c r="X145" s="214"/>
      <c r="Y145" s="214"/>
      <c r="Z145" s="215"/>
    </row>
    <row r="146" spans="1:26" ht="15.75" customHeight="1">
      <c r="A146" s="168"/>
      <c r="B146" s="209"/>
      <c r="C146" s="209"/>
      <c r="D146" s="209"/>
      <c r="E146" s="210"/>
      <c r="F146" s="209"/>
      <c r="G146" s="209"/>
      <c r="H146" s="238"/>
      <c r="I146" s="342"/>
      <c r="J146" s="224">
        <v>4</v>
      </c>
      <c r="K146" s="212" t="s">
        <v>656</v>
      </c>
      <c r="L146" s="185">
        <v>1058</v>
      </c>
      <c r="M146" s="185" t="s">
        <v>650</v>
      </c>
      <c r="N146" s="365"/>
      <c r="O146" s="380"/>
      <c r="P146" s="216"/>
      <c r="Q146" s="217"/>
      <c r="R146" s="217"/>
      <c r="S146" s="217"/>
      <c r="T146" s="217"/>
      <c r="U146" s="217"/>
      <c r="V146" s="217"/>
      <c r="W146" s="217"/>
      <c r="X146" s="217"/>
      <c r="Y146" s="217"/>
      <c r="Z146" s="218"/>
    </row>
    <row r="147" spans="1:26" ht="15.75" customHeight="1">
      <c r="A147" s="168"/>
      <c r="B147" s="169"/>
      <c r="C147" s="169"/>
      <c r="D147" s="169"/>
      <c r="E147" s="237"/>
      <c r="F147" s="209"/>
      <c r="G147" s="270"/>
      <c r="H147" s="211">
        <v>2</v>
      </c>
      <c r="I147" s="242" t="s">
        <v>657</v>
      </c>
      <c r="J147" s="343">
        <v>1</v>
      </c>
      <c r="K147" s="242" t="s">
        <v>657</v>
      </c>
      <c r="L147" s="262">
        <v>2640</v>
      </c>
      <c r="M147" s="262" t="s">
        <v>658</v>
      </c>
      <c r="N147" s="397">
        <v>6445</v>
      </c>
      <c r="O147" s="380"/>
      <c r="P147" s="213"/>
      <c r="Q147" s="214"/>
      <c r="R147" s="214"/>
      <c r="S147" s="214"/>
      <c r="T147" s="214"/>
      <c r="U147" s="214" t="s">
        <v>407</v>
      </c>
      <c r="V147" s="214"/>
      <c r="W147" s="214"/>
      <c r="X147" s="214"/>
      <c r="Y147" s="214"/>
      <c r="Z147" s="215"/>
    </row>
    <row r="148" spans="1:26" ht="15.75" customHeight="1">
      <c r="A148" s="168"/>
      <c r="B148" s="169"/>
      <c r="C148" s="169"/>
      <c r="D148" s="169"/>
      <c r="E148" s="237"/>
      <c r="F148" s="209"/>
      <c r="G148" s="270"/>
      <c r="H148" s="209"/>
      <c r="I148" s="209"/>
      <c r="J148" s="224">
        <v>2</v>
      </c>
      <c r="K148" s="183" t="s">
        <v>659</v>
      </c>
      <c r="L148" s="185">
        <v>2224</v>
      </c>
      <c r="M148" s="185" t="s">
        <v>658</v>
      </c>
      <c r="N148" s="380"/>
      <c r="O148" s="380"/>
      <c r="P148" s="213"/>
      <c r="Q148" s="214"/>
      <c r="R148" s="214"/>
      <c r="S148" s="214"/>
      <c r="T148" s="214"/>
      <c r="U148" s="214"/>
      <c r="V148" s="214"/>
      <c r="W148" s="214"/>
      <c r="X148" s="214"/>
      <c r="Y148" s="214"/>
      <c r="Z148" s="215"/>
    </row>
    <row r="149" spans="1:26" ht="15.75" customHeight="1">
      <c r="A149" s="189"/>
      <c r="B149" s="190"/>
      <c r="C149" s="190"/>
      <c r="D149" s="190"/>
      <c r="E149" s="249"/>
      <c r="F149" s="146"/>
      <c r="G149" s="250"/>
      <c r="H149" s="146"/>
      <c r="I149" s="146"/>
      <c r="J149" s="228">
        <v>3</v>
      </c>
      <c r="K149" s="193" t="s">
        <v>660</v>
      </c>
      <c r="L149" s="195">
        <v>1581</v>
      </c>
      <c r="M149" s="195" t="s">
        <v>661</v>
      </c>
      <c r="N149" s="391"/>
      <c r="O149" s="391"/>
      <c r="P149" s="196"/>
      <c r="Q149" s="197"/>
      <c r="R149" s="197"/>
      <c r="S149" s="197"/>
      <c r="T149" s="197"/>
      <c r="U149" s="197"/>
      <c r="V149" s="197"/>
      <c r="W149" s="197"/>
      <c r="X149" s="197"/>
      <c r="Y149" s="197"/>
      <c r="Z149" s="198"/>
    </row>
    <row r="150" spans="1:26" ht="15.75" customHeight="1">
      <c r="A150" s="230" t="s">
        <v>401</v>
      </c>
      <c r="B150" s="274" t="s">
        <v>413</v>
      </c>
      <c r="C150" s="274" t="s">
        <v>414</v>
      </c>
      <c r="D150" s="140">
        <v>23</v>
      </c>
      <c r="E150" s="158" t="s">
        <v>662</v>
      </c>
      <c r="F150" s="200" t="s">
        <v>663</v>
      </c>
      <c r="G150" s="283">
        <v>2</v>
      </c>
      <c r="H150" s="136">
        <v>1</v>
      </c>
      <c r="I150" s="200" t="s">
        <v>663</v>
      </c>
      <c r="J150" s="203">
        <v>1</v>
      </c>
      <c r="K150" s="204" t="s">
        <v>663</v>
      </c>
      <c r="L150" s="205">
        <v>6074</v>
      </c>
      <c r="M150" s="205" t="s">
        <v>664</v>
      </c>
      <c r="N150" s="390">
        <v>9963</v>
      </c>
      <c r="O150" s="390">
        <v>21810</v>
      </c>
      <c r="P150" s="206"/>
      <c r="Q150" s="207"/>
      <c r="R150" s="207"/>
      <c r="S150" s="207"/>
      <c r="T150" s="207"/>
      <c r="U150" s="207"/>
      <c r="V150" s="207" t="s">
        <v>407</v>
      </c>
      <c r="W150" s="207"/>
      <c r="X150" s="207"/>
      <c r="Y150" s="207"/>
      <c r="Z150" s="208"/>
    </row>
    <row r="151" spans="1:26" ht="15.75" customHeight="1">
      <c r="A151" s="168"/>
      <c r="B151" s="169"/>
      <c r="C151" s="169"/>
      <c r="D151" s="169"/>
      <c r="E151" s="237"/>
      <c r="F151" s="209"/>
      <c r="G151" s="236"/>
      <c r="H151" s="344"/>
      <c r="I151" s="209"/>
      <c r="J151" s="182">
        <v>2</v>
      </c>
      <c r="K151" s="212" t="s">
        <v>665</v>
      </c>
      <c r="L151" s="185">
        <v>3889</v>
      </c>
      <c r="M151" s="185" t="s">
        <v>664</v>
      </c>
      <c r="N151" s="365"/>
      <c r="O151" s="380"/>
      <c r="P151" s="216"/>
      <c r="Q151" s="217"/>
      <c r="R151" s="217"/>
      <c r="S151" s="217"/>
      <c r="T151" s="217"/>
      <c r="U151" s="217"/>
      <c r="V151" s="217"/>
      <c r="W151" s="217"/>
      <c r="X151" s="217"/>
      <c r="Y151" s="217"/>
      <c r="Z151" s="218"/>
    </row>
    <row r="152" spans="1:26" ht="15.75" customHeight="1">
      <c r="A152" s="168"/>
      <c r="B152" s="169"/>
      <c r="C152" s="169"/>
      <c r="D152" s="169"/>
      <c r="E152" s="237"/>
      <c r="F152" s="169"/>
      <c r="G152" s="171"/>
      <c r="H152" s="257">
        <v>2</v>
      </c>
      <c r="I152" s="181" t="s">
        <v>574</v>
      </c>
      <c r="J152" s="182">
        <v>1</v>
      </c>
      <c r="K152" s="183" t="s">
        <v>574</v>
      </c>
      <c r="L152" s="185">
        <v>4423</v>
      </c>
      <c r="M152" s="185" t="s">
        <v>666</v>
      </c>
      <c r="N152" s="397">
        <v>11847</v>
      </c>
      <c r="O152" s="380"/>
      <c r="P152" s="186"/>
      <c r="Q152" s="187"/>
      <c r="R152" s="187"/>
      <c r="S152" s="187"/>
      <c r="T152" s="187"/>
      <c r="U152" s="187"/>
      <c r="V152" s="187" t="s">
        <v>407</v>
      </c>
      <c r="W152" s="187"/>
      <c r="X152" s="187"/>
      <c r="Y152" s="187"/>
      <c r="Z152" s="188"/>
    </row>
    <row r="153" spans="1:26" ht="15.75" customHeight="1">
      <c r="A153" s="168"/>
      <c r="B153" s="169"/>
      <c r="C153" s="169"/>
      <c r="D153" s="169"/>
      <c r="E153" s="237"/>
      <c r="F153" s="169"/>
      <c r="G153" s="171"/>
      <c r="H153" s="171"/>
      <c r="I153" s="209"/>
      <c r="J153" s="182">
        <v>2</v>
      </c>
      <c r="K153" s="212" t="s">
        <v>667</v>
      </c>
      <c r="L153" s="185">
        <v>2689</v>
      </c>
      <c r="M153" s="185" t="s">
        <v>668</v>
      </c>
      <c r="N153" s="380"/>
      <c r="O153" s="380"/>
      <c r="P153" s="213"/>
      <c r="Q153" s="214"/>
      <c r="R153" s="214"/>
      <c r="S153" s="214"/>
      <c r="T153" s="214"/>
      <c r="U153" s="214"/>
      <c r="V153" s="214"/>
      <c r="W153" s="214"/>
      <c r="X153" s="214"/>
      <c r="Y153" s="214"/>
      <c r="Z153" s="215"/>
    </row>
    <row r="154" spans="1:26" ht="15.75" customHeight="1">
      <c r="A154" s="189"/>
      <c r="B154" s="190"/>
      <c r="C154" s="190"/>
      <c r="D154" s="190"/>
      <c r="E154" s="249"/>
      <c r="F154" s="190"/>
      <c r="G154" s="150"/>
      <c r="H154" s="150"/>
      <c r="I154" s="146"/>
      <c r="J154" s="192">
        <v>3</v>
      </c>
      <c r="K154" s="258" t="s">
        <v>669</v>
      </c>
      <c r="L154" s="195">
        <v>4735</v>
      </c>
      <c r="M154" s="195" t="s">
        <v>670</v>
      </c>
      <c r="N154" s="391"/>
      <c r="O154" s="391"/>
      <c r="P154" s="196"/>
      <c r="Q154" s="197"/>
      <c r="R154" s="197"/>
      <c r="S154" s="197"/>
      <c r="T154" s="197"/>
      <c r="U154" s="197"/>
      <c r="V154" s="197"/>
      <c r="W154" s="197"/>
      <c r="X154" s="197"/>
      <c r="Y154" s="197"/>
      <c r="Z154" s="198"/>
    </row>
    <row r="155" spans="1:26" ht="15.75" customHeight="1">
      <c r="A155" s="230" t="s">
        <v>401</v>
      </c>
      <c r="B155" s="345" t="s">
        <v>546</v>
      </c>
      <c r="C155" s="346" t="s">
        <v>547</v>
      </c>
      <c r="D155" s="293">
        <v>24</v>
      </c>
      <c r="E155" s="158" t="s">
        <v>671</v>
      </c>
      <c r="F155" s="156" t="s">
        <v>672</v>
      </c>
      <c r="G155" s="160">
        <v>2</v>
      </c>
      <c r="H155" s="140">
        <v>1</v>
      </c>
      <c r="I155" s="200" t="s">
        <v>672</v>
      </c>
      <c r="J155" s="203">
        <v>1</v>
      </c>
      <c r="K155" s="204" t="s">
        <v>672</v>
      </c>
      <c r="L155" s="205">
        <v>4758</v>
      </c>
      <c r="M155" s="205" t="s">
        <v>673</v>
      </c>
      <c r="N155" s="390">
        <v>12572</v>
      </c>
      <c r="O155" s="390">
        <v>20950</v>
      </c>
      <c r="P155" s="206"/>
      <c r="Q155" s="207"/>
      <c r="R155" s="207"/>
      <c r="S155" s="207"/>
      <c r="T155" s="207"/>
      <c r="U155" s="207"/>
      <c r="V155" s="207" t="s">
        <v>407</v>
      </c>
      <c r="W155" s="207"/>
      <c r="X155" s="207"/>
      <c r="Y155" s="207"/>
      <c r="Z155" s="208"/>
    </row>
    <row r="156" spans="1:26" ht="15.75" customHeight="1">
      <c r="A156" s="232"/>
      <c r="B156" s="169"/>
      <c r="C156" s="209"/>
      <c r="D156" s="270"/>
      <c r="E156" s="237"/>
      <c r="F156" s="169"/>
      <c r="G156" s="169"/>
      <c r="H156" s="171"/>
      <c r="I156" s="209"/>
      <c r="J156" s="182">
        <v>2</v>
      </c>
      <c r="K156" s="212" t="s">
        <v>674</v>
      </c>
      <c r="L156" s="185">
        <v>3276</v>
      </c>
      <c r="M156" s="185" t="s">
        <v>673</v>
      </c>
      <c r="N156" s="380"/>
      <c r="O156" s="380"/>
      <c r="P156" s="213"/>
      <c r="Q156" s="214"/>
      <c r="R156" s="214"/>
      <c r="S156" s="214"/>
      <c r="T156" s="214"/>
      <c r="U156" s="214"/>
      <c r="V156" s="214"/>
      <c r="W156" s="214"/>
      <c r="X156" s="214"/>
      <c r="Y156" s="214"/>
      <c r="Z156" s="215"/>
    </row>
    <row r="157" spans="1:26" ht="15.75" customHeight="1">
      <c r="A157" s="232"/>
      <c r="B157" s="169"/>
      <c r="C157" s="209"/>
      <c r="D157" s="270"/>
      <c r="E157" s="237"/>
      <c r="F157" s="169"/>
      <c r="G157" s="169"/>
      <c r="H157" s="171"/>
      <c r="I157" s="209"/>
      <c r="J157" s="182">
        <v>3</v>
      </c>
      <c r="K157" s="212" t="s">
        <v>675</v>
      </c>
      <c r="L157" s="185">
        <v>4538</v>
      </c>
      <c r="M157" s="185" t="s">
        <v>676</v>
      </c>
      <c r="N157" s="365"/>
      <c r="O157" s="380"/>
      <c r="P157" s="216"/>
      <c r="Q157" s="217"/>
      <c r="R157" s="217"/>
      <c r="S157" s="217"/>
      <c r="T157" s="217"/>
      <c r="U157" s="217"/>
      <c r="V157" s="217"/>
      <c r="W157" s="217"/>
      <c r="X157" s="217"/>
      <c r="Y157" s="217"/>
      <c r="Z157" s="218"/>
    </row>
    <row r="158" spans="1:26" ht="15.75" customHeight="1">
      <c r="A158" s="232"/>
      <c r="B158" s="169"/>
      <c r="C158" s="209"/>
      <c r="D158" s="270"/>
      <c r="E158" s="237"/>
      <c r="F158" s="169"/>
      <c r="G158" s="169"/>
      <c r="H158" s="257">
        <v>2</v>
      </c>
      <c r="I158" s="347" t="s">
        <v>677</v>
      </c>
      <c r="J158" s="182">
        <v>1</v>
      </c>
      <c r="K158" s="212" t="s">
        <v>677</v>
      </c>
      <c r="L158" s="348">
        <v>5615</v>
      </c>
      <c r="M158" s="261" t="s">
        <v>678</v>
      </c>
      <c r="N158" s="397">
        <v>8378</v>
      </c>
      <c r="O158" s="380"/>
      <c r="P158" s="186"/>
      <c r="Q158" s="187"/>
      <c r="R158" s="187"/>
      <c r="S158" s="187"/>
      <c r="T158" s="187"/>
      <c r="U158" s="187"/>
      <c r="V158" s="187" t="s">
        <v>407</v>
      </c>
      <c r="W158" s="187"/>
      <c r="X158" s="187"/>
      <c r="Y158" s="187"/>
      <c r="Z158" s="188"/>
    </row>
    <row r="159" spans="1:26" ht="15.75" customHeight="1">
      <c r="A159" s="248"/>
      <c r="B159" s="190"/>
      <c r="C159" s="146"/>
      <c r="D159" s="250"/>
      <c r="E159" s="249"/>
      <c r="F159" s="190"/>
      <c r="G159" s="190"/>
      <c r="H159" s="150"/>
      <c r="I159" s="146"/>
      <c r="J159" s="192">
        <v>2</v>
      </c>
      <c r="K159" s="258" t="s">
        <v>679</v>
      </c>
      <c r="L159" s="195">
        <v>2763</v>
      </c>
      <c r="M159" s="195" t="s">
        <v>678</v>
      </c>
      <c r="N159" s="391"/>
      <c r="O159" s="391"/>
      <c r="P159" s="196"/>
      <c r="Q159" s="197"/>
      <c r="R159" s="197"/>
      <c r="S159" s="197"/>
      <c r="T159" s="197"/>
      <c r="U159" s="197"/>
      <c r="V159" s="197"/>
      <c r="W159" s="197"/>
      <c r="X159" s="197"/>
      <c r="Y159" s="197"/>
      <c r="Z159" s="198"/>
    </row>
    <row r="160" spans="1:26" ht="15.75" customHeight="1">
      <c r="A160" s="230" t="s">
        <v>401</v>
      </c>
      <c r="B160" s="349" t="s">
        <v>600</v>
      </c>
      <c r="C160" s="350" t="s">
        <v>601</v>
      </c>
      <c r="D160" s="201">
        <v>25</v>
      </c>
      <c r="E160" s="158"/>
      <c r="F160" s="156"/>
      <c r="G160" s="156"/>
      <c r="H160" s="201">
        <v>1</v>
      </c>
      <c r="I160" s="264" t="s">
        <v>680</v>
      </c>
      <c r="J160" s="203">
        <v>1</v>
      </c>
      <c r="K160" s="204" t="s">
        <v>680</v>
      </c>
      <c r="L160" s="205">
        <v>4460</v>
      </c>
      <c r="M160" s="205" t="s">
        <v>681</v>
      </c>
      <c r="N160" s="390">
        <v>15117</v>
      </c>
      <c r="O160" s="390">
        <v>15117</v>
      </c>
      <c r="P160" s="206"/>
      <c r="Q160" s="207"/>
      <c r="R160" s="207"/>
      <c r="S160" s="207"/>
      <c r="T160" s="207"/>
      <c r="U160" s="207"/>
      <c r="V160" s="207" t="s">
        <v>407</v>
      </c>
      <c r="W160" s="207"/>
      <c r="X160" s="207"/>
      <c r="Y160" s="207"/>
      <c r="Z160" s="208"/>
    </row>
    <row r="161" spans="1:26" ht="15.75" customHeight="1">
      <c r="A161" s="168"/>
      <c r="B161" s="267"/>
      <c r="C161" s="253"/>
      <c r="D161" s="267"/>
      <c r="E161" s="351"/>
      <c r="F161" s="253"/>
      <c r="G161" s="253"/>
      <c r="H161" s="286"/>
      <c r="I161" s="266"/>
      <c r="J161" s="182">
        <v>2</v>
      </c>
      <c r="K161" s="212" t="s">
        <v>682</v>
      </c>
      <c r="L161" s="185">
        <v>3045</v>
      </c>
      <c r="M161" s="185" t="s">
        <v>681</v>
      </c>
      <c r="N161" s="380"/>
      <c r="O161" s="380"/>
      <c r="P161" s="213"/>
      <c r="Q161" s="214"/>
      <c r="R161" s="214"/>
      <c r="S161" s="214"/>
      <c r="T161" s="214"/>
      <c r="U161" s="214"/>
      <c r="V161" s="214"/>
      <c r="W161" s="214"/>
      <c r="X161" s="214"/>
      <c r="Y161" s="214"/>
      <c r="Z161" s="215"/>
    </row>
    <row r="162" spans="1:26" ht="15.75" customHeight="1">
      <c r="A162" s="168"/>
      <c r="B162" s="267"/>
      <c r="C162" s="253"/>
      <c r="D162" s="267"/>
      <c r="E162" s="351"/>
      <c r="F162" s="253"/>
      <c r="G162" s="253"/>
      <c r="H162" s="286"/>
      <c r="I162" s="266"/>
      <c r="J162" s="260">
        <v>3</v>
      </c>
      <c r="K162" s="212" t="s">
        <v>683</v>
      </c>
      <c r="L162" s="185">
        <v>3458</v>
      </c>
      <c r="M162" s="185" t="s">
        <v>681</v>
      </c>
      <c r="N162" s="380"/>
      <c r="O162" s="380"/>
      <c r="P162" s="213"/>
      <c r="Q162" s="214"/>
      <c r="R162" s="214"/>
      <c r="S162" s="214"/>
      <c r="T162" s="214"/>
      <c r="U162" s="214"/>
      <c r="V162" s="214"/>
      <c r="W162" s="214"/>
      <c r="X162" s="214"/>
      <c r="Y162" s="214"/>
      <c r="Z162" s="215"/>
    </row>
    <row r="163" spans="1:26" ht="15.75" customHeight="1">
      <c r="A163" s="189"/>
      <c r="B163" s="282"/>
      <c r="C163" s="295"/>
      <c r="D163" s="282"/>
      <c r="E163" s="352"/>
      <c r="F163" s="282"/>
      <c r="G163" s="282"/>
      <c r="H163" s="297"/>
      <c r="I163" s="353"/>
      <c r="J163" s="228">
        <v>4</v>
      </c>
      <c r="K163" s="251" t="s">
        <v>684</v>
      </c>
      <c r="L163" s="313">
        <v>4154</v>
      </c>
      <c r="M163" s="195" t="s">
        <v>613</v>
      </c>
      <c r="N163" s="391"/>
      <c r="O163" s="391"/>
      <c r="P163" s="196"/>
      <c r="Q163" s="197"/>
      <c r="R163" s="197"/>
      <c r="S163" s="197"/>
      <c r="T163" s="197"/>
      <c r="U163" s="197"/>
      <c r="V163" s="197"/>
      <c r="W163" s="197"/>
      <c r="X163" s="197"/>
      <c r="Y163" s="197"/>
      <c r="Z163" s="198"/>
    </row>
    <row r="164" spans="1:26" ht="15.75" customHeight="1">
      <c r="A164" s="230" t="s">
        <v>401</v>
      </c>
      <c r="B164" s="274" t="s">
        <v>566</v>
      </c>
      <c r="C164" s="156" t="s">
        <v>567</v>
      </c>
      <c r="D164" s="157">
        <v>26</v>
      </c>
      <c r="E164" s="158"/>
      <c r="F164" s="156"/>
      <c r="G164" s="156"/>
      <c r="H164" s="157">
        <v>1</v>
      </c>
      <c r="I164" s="200" t="s">
        <v>567</v>
      </c>
      <c r="J164" s="354">
        <v>1</v>
      </c>
      <c r="K164" s="204" t="s">
        <v>567</v>
      </c>
      <c r="L164" s="205">
        <v>7816</v>
      </c>
      <c r="M164" s="205" t="s">
        <v>685</v>
      </c>
      <c r="N164" s="390">
        <v>11940</v>
      </c>
      <c r="O164" s="390">
        <v>11940</v>
      </c>
      <c r="P164" s="206"/>
      <c r="Q164" s="207"/>
      <c r="R164" s="207"/>
      <c r="S164" s="207"/>
      <c r="T164" s="207"/>
      <c r="U164" s="207"/>
      <c r="V164" s="207"/>
      <c r="W164" s="207" t="s">
        <v>407</v>
      </c>
      <c r="X164" s="207"/>
      <c r="Y164" s="207"/>
      <c r="Z164" s="208"/>
    </row>
    <row r="165" spans="1:26" ht="15.75" customHeight="1">
      <c r="A165" s="168"/>
      <c r="B165" s="169"/>
      <c r="C165" s="169"/>
      <c r="D165" s="169"/>
      <c r="E165" s="237"/>
      <c r="F165" s="169"/>
      <c r="G165" s="169"/>
      <c r="H165" s="233"/>
      <c r="I165" s="267"/>
      <c r="J165" s="224">
        <v>2</v>
      </c>
      <c r="K165" s="183" t="s">
        <v>686</v>
      </c>
      <c r="L165" s="185">
        <v>1705</v>
      </c>
      <c r="M165" s="185" t="s">
        <v>687</v>
      </c>
      <c r="N165" s="380"/>
      <c r="O165" s="380"/>
      <c r="P165" s="213"/>
      <c r="Q165" s="214"/>
      <c r="R165" s="214"/>
      <c r="S165" s="214"/>
      <c r="T165" s="214"/>
      <c r="U165" s="214"/>
      <c r="V165" s="214"/>
      <c r="W165" s="214"/>
      <c r="X165" s="214"/>
      <c r="Y165" s="214"/>
      <c r="Z165" s="215"/>
    </row>
    <row r="166" spans="1:26" ht="15.75" customHeight="1">
      <c r="A166" s="189"/>
      <c r="B166" s="190"/>
      <c r="C166" s="190"/>
      <c r="D166" s="190"/>
      <c r="E166" s="249"/>
      <c r="F166" s="190"/>
      <c r="G166" s="190"/>
      <c r="H166" s="328"/>
      <c r="I166" s="282"/>
      <c r="J166" s="228">
        <v>3</v>
      </c>
      <c r="K166" s="193" t="s">
        <v>688</v>
      </c>
      <c r="L166" s="195">
        <v>2419</v>
      </c>
      <c r="M166" s="195" t="s">
        <v>687</v>
      </c>
      <c r="N166" s="391"/>
      <c r="O166" s="391"/>
      <c r="P166" s="196"/>
      <c r="Q166" s="197"/>
      <c r="R166" s="197"/>
      <c r="S166" s="197"/>
      <c r="T166" s="197"/>
      <c r="U166" s="197"/>
      <c r="V166" s="197"/>
      <c r="W166" s="197"/>
      <c r="X166" s="197"/>
      <c r="Y166" s="197"/>
      <c r="Z166" s="198"/>
    </row>
    <row r="167" spans="1:26" ht="15.75" customHeight="1"/>
    <row r="168" spans="1:26" ht="15.75" customHeight="1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</row>
    <row r="169" spans="1:26" ht="15.75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</row>
    <row r="170" spans="1:26" ht="15.75" customHeight="1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</row>
    <row r="171" spans="1:26" ht="15.75" customHeight="1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</row>
    <row r="172" spans="1:26" ht="15.75" customHeight="1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</row>
    <row r="173" spans="1:26" ht="15.75" customHeight="1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</row>
    <row r="174" spans="1:26" ht="15.75" customHeight="1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</row>
    <row r="175" spans="1:26" ht="15.75" customHeight="1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spans="1:26" ht="15.75" customHeight="1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</row>
    <row r="177" spans="1:26" ht="15.75" customHeight="1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</row>
    <row r="178" spans="1:26" ht="15.75" customHeight="1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</row>
    <row r="179" spans="1:26" ht="15.75" customHeight="1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</row>
    <row r="180" spans="1:26" ht="15.75" customHeight="1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</row>
    <row r="181" spans="1:26" ht="15.75" customHeight="1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</row>
    <row r="182" spans="1:26" ht="15.75" customHeight="1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</row>
    <row r="183" spans="1:26" ht="15.75" customHeight="1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</row>
    <row r="184" spans="1:26" ht="15.75" customHeight="1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</row>
    <row r="185" spans="1:26" ht="15.75" customHeight="1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</row>
    <row r="186" spans="1:26" ht="15.75" customHeight="1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</row>
    <row r="187" spans="1:26" ht="15.75" customHeight="1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</row>
    <row r="188" spans="1:26" ht="15.75" customHeight="1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</row>
    <row r="189" spans="1:26" ht="15.75" customHeight="1"/>
    <row r="190" spans="1:26" ht="15.75" customHeight="1"/>
    <row r="191" spans="1:26" ht="15.75" customHeight="1"/>
    <row r="192" spans="1:26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9">
    <mergeCell ref="N109:N110"/>
    <mergeCell ref="N111:N113"/>
    <mergeCell ref="N114:N115"/>
    <mergeCell ref="N116:N117"/>
    <mergeCell ref="N118:N120"/>
    <mergeCell ref="O134:O136"/>
    <mergeCell ref="O137:O142"/>
    <mergeCell ref="O143:O149"/>
    <mergeCell ref="O150:O154"/>
    <mergeCell ref="O155:O159"/>
    <mergeCell ref="O160:O163"/>
    <mergeCell ref="O164:O166"/>
    <mergeCell ref="N121:N122"/>
    <mergeCell ref="N123:N124"/>
    <mergeCell ref="O123:O130"/>
    <mergeCell ref="N125:N127"/>
    <mergeCell ref="N128:N130"/>
    <mergeCell ref="O131:O133"/>
    <mergeCell ref="N137:N139"/>
    <mergeCell ref="N160:N163"/>
    <mergeCell ref="N164:N166"/>
    <mergeCell ref="N140:N142"/>
    <mergeCell ref="N143:N146"/>
    <mergeCell ref="N147:N149"/>
    <mergeCell ref="N150:N151"/>
    <mergeCell ref="N152:N154"/>
    <mergeCell ref="N155:N157"/>
    <mergeCell ref="N158:N159"/>
    <mergeCell ref="A1:Z1"/>
    <mergeCell ref="O7:O10"/>
    <mergeCell ref="N9:N10"/>
    <mergeCell ref="N11:N15"/>
    <mergeCell ref="N16:N17"/>
    <mergeCell ref="N18:N19"/>
    <mergeCell ref="N20:N22"/>
    <mergeCell ref="O11:O19"/>
    <mergeCell ref="O20:O26"/>
    <mergeCell ref="N23:N24"/>
    <mergeCell ref="N25:N26"/>
    <mergeCell ref="N28:N31"/>
    <mergeCell ref="N32:N34"/>
    <mergeCell ref="N35:N36"/>
    <mergeCell ref="N37:N38"/>
    <mergeCell ref="N39:N41"/>
    <mergeCell ref="N42:N44"/>
    <mergeCell ref="N45:N46"/>
    <mergeCell ref="N47:N50"/>
    <mergeCell ref="N53:N54"/>
    <mergeCell ref="N55:N57"/>
    <mergeCell ref="N59:N60"/>
    <mergeCell ref="N61:N62"/>
    <mergeCell ref="N63:N65"/>
    <mergeCell ref="N95:N97"/>
    <mergeCell ref="N98:N99"/>
    <mergeCell ref="N100:N101"/>
    <mergeCell ref="N102:N105"/>
    <mergeCell ref="N66:N68"/>
    <mergeCell ref="N69:N73"/>
    <mergeCell ref="N74:N77"/>
    <mergeCell ref="N78:N79"/>
    <mergeCell ref="N80:N82"/>
    <mergeCell ref="N83:N84"/>
    <mergeCell ref="N85:N86"/>
    <mergeCell ref="N87:N88"/>
    <mergeCell ref="N90:N92"/>
    <mergeCell ref="O106:O108"/>
    <mergeCell ref="O109:O115"/>
    <mergeCell ref="O116:O122"/>
    <mergeCell ref="O27:O34"/>
    <mergeCell ref="O35:O41"/>
    <mergeCell ref="O42:O50"/>
    <mergeCell ref="O51:O54"/>
    <mergeCell ref="O55:O60"/>
    <mergeCell ref="O61:O68"/>
    <mergeCell ref="O69:O79"/>
    <mergeCell ref="O87:O92"/>
    <mergeCell ref="O93:O97"/>
    <mergeCell ref="O98:O105"/>
    <mergeCell ref="O80:O8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สรุปแก้ไขปัญหา</vt:lpstr>
      <vt:lpstr>1อบรม อสม.</vt:lpstr>
      <vt:lpstr>2ใกล้บ้าน&amp;ใจ</vt:lpstr>
      <vt:lpstr>3จิตเวช</vt:lpstr>
      <vt:lpstr>4ทันตANC ok</vt:lpstr>
      <vt:lpstr>5ทันตปฐมวัย ok</vt:lpstr>
      <vt:lpstr>6ทันตวัยเรียน ok</vt:lpstr>
      <vt:lpstr>pcc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PS MMH</cp:lastModifiedBy>
  <dcterms:created xsi:type="dcterms:W3CDTF">2017-08-25T03:02:38Z</dcterms:created>
  <dcterms:modified xsi:type="dcterms:W3CDTF">2022-11-25T04:16:05Z</dcterms:modified>
</cp:coreProperties>
</file>