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lan2565\1แผนปฏิบัติการสาธารณสุข คปสอ.แม่เมาะ 15-12-2565\"/>
    </mc:Choice>
  </mc:AlternateContent>
  <xr:revisionPtr revIDLastSave="0" documentId="13_ncr:1_{6B8982C2-5BDA-48F5-BB1D-EE8373843651}" xr6:coauthVersionLast="40" xr6:coauthVersionMax="40" xr10:uidLastSave="{00000000-0000-0000-0000-000000000000}"/>
  <bookViews>
    <workbookView xWindow="0" yWindow="60" windowWidth="17280" windowHeight="6708" activeTab="4" xr2:uid="{00000000-000D-0000-FFFF-FFFF00000000}"/>
  </bookViews>
  <sheets>
    <sheet name="สรุปแก้ไขปัญหา" sheetId="10" r:id="rId1"/>
    <sheet name="1อบรม อสม" sheetId="14" r:id="rId2"/>
    <sheet name="2ศูนย์จัดเก็บ" sheetId="11" r:id="rId3"/>
    <sheet name="3กำกับ" sheetId="12" r:id="rId4"/>
    <sheet name="4ทันตแม่&amp;เด็ก" sheetId="7" r:id="rId5"/>
    <sheet name="5ทันตศูนย์เด็ก" sheetId="8" r:id="rId6"/>
    <sheet name="6ทันตวัยเรียน" sheetId="9" r:id="rId7"/>
    <sheet name="pcc" sheetId="5" state="hidden" r:id="rId8"/>
  </sheets>
  <externalReferences>
    <externalReference r:id="rId9"/>
  </externalReferences>
  <definedNames>
    <definedName name="_Hlk50975042" localSheetId="2">'2ศูนย์จัดเก็บ'!#REF!</definedName>
    <definedName name="Bude">[1]Util!$A$1:$A$11</definedName>
    <definedName name="_xlnm.Print_Titles" localSheetId="2">'2ศูนย์จัดเก็บ'!$10:$11</definedName>
    <definedName name="_xlnm.Print_Titles" localSheetId="3">'3กำกับ'!$9:$10</definedName>
    <definedName name="_xlnm.Print_Titles" localSheetId="4">'4ทันตแม่&amp;เด็ก'!$26:$27</definedName>
    <definedName name="_xlnm.Print_Titles" localSheetId="5">'5ทันตศูนย์เด็ก'!$24:$25</definedName>
    <definedName name="_xlnm.Print_Titles" localSheetId="6">'6ทันตวัยเรียน'!$21:$22</definedName>
  </definedNames>
  <calcPr calcId="181029"/>
  <extLst>
    <ext uri="GoogleSheetsCustomDataVersion1">
      <go:sheetsCustomData xmlns:go="http://customooxmlschemas.google.com/" r:id="rId10" roundtripDataSignature="AMtx7mixRBGkZNPDSwMw6AItUO1O+X7vGA=="/>
    </ext>
  </extLst>
</workbook>
</file>

<file path=xl/calcChain.xml><?xml version="1.0" encoding="utf-8"?>
<calcChain xmlns="http://schemas.openxmlformats.org/spreadsheetml/2006/main">
  <c r="H5" i="10" l="1"/>
  <c r="E36" i="12" l="1"/>
  <c r="E38" i="11" l="1"/>
  <c r="E37" i="11"/>
  <c r="H12" i="10" l="1"/>
  <c r="G12" i="10"/>
  <c r="F12" i="10"/>
  <c r="E12" i="10"/>
  <c r="I7" i="10"/>
  <c r="I6" i="10"/>
  <c r="I5" i="10"/>
  <c r="E53" i="9" l="1"/>
  <c r="D10" i="10" s="1"/>
  <c r="E59" i="8"/>
  <c r="D9" i="10" s="1"/>
  <c r="I9" i="10" s="1"/>
  <c r="I10" i="10" l="1"/>
  <c r="E59" i="7"/>
  <c r="D8" i="10" s="1"/>
  <c r="I8" i="10" s="1"/>
  <c r="I12" i="10" l="1"/>
  <c r="D1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</author>
    <author>wasana</author>
  </authors>
  <commentList>
    <comment ref="C32" authorId="0" shapeId="0" xr:uid="{A6A5A1CD-6BEA-4E61-8581-CD83C3C5C8E6}">
      <text>
        <r>
          <rPr>
            <sz val="9"/>
            <color indexed="81"/>
            <rFont val="Tahoma"/>
            <family val="2"/>
          </rPr>
          <t>พยาบาล ER 5
พยาบาล OPD 4
พยาบาล IPD 3
รพสต. 5
จ.เวชสถิติ 2</t>
        </r>
      </text>
    </comment>
    <comment ref="E32" authorId="1" shapeId="0" xr:uid="{F40391CB-4CE5-495D-8B4D-CA9771D6691D}">
      <text>
        <r>
          <rPr>
            <sz val="9"/>
            <color indexed="81"/>
            <rFont val="Tahoma"/>
            <family val="2"/>
          </rPr>
          <t xml:space="preserve">- ค่าจ้างเหมาวิเคราะห์ปรับปรุงติดตั้งระบบโปรแกรมลูกหนี้          เป็นเงิน  19,900 บาท 
 - ค่าเดินทางวิทยากร (กิโลเมตรละ 4 บาท) ปรับ word ด้วย        เป็นเงิน    2,000 บาท
 - ค่าที่พักวิทยากร จำนวน 1 ครั้งๆละ 2 คืนๆละ 1,000 บาท     เป็นเงิน    2,000 บาท
 -  ค่าอาหารกลางวัน จำนวน 20 คน ๆ ละ 80 บาท จำนวน 1 มื้อ 2 วัน เป็นเงิน 3,200 บาท 
 -  อาหารว่างและเครื่องดื่ม จำนวน 20 คน ๆ ละ 25 บาท 2 มื้อ 2 วัน เป็นเงิน 2,000 บาท                    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wasana</author>
    <author>Prasit</author>
  </authors>
  <commentList>
    <comment ref="E17" authorId="0" shapeId="0" xr:uid="{1D568CE1-AF9B-4ACB-895E-1B04D5DF99B7}">
      <text>
        <r>
          <rPr>
            <sz val="9"/>
            <color indexed="81"/>
            <rFont val="Tahoma"/>
            <family val="2"/>
          </rPr>
          <t xml:space="preserve"> - บูรณาการโครงการการเงินการคลัง</t>
        </r>
      </text>
    </comment>
    <comment ref="E24" authorId="1" shapeId="0" xr:uid="{BB2B4D34-7EBE-4E3E-9D50-27DEF6992C31}">
      <text>
        <r>
          <rPr>
            <sz val="12"/>
            <color indexed="81"/>
            <rFont val="TH SarabunPSK"/>
            <family val="2"/>
          </rPr>
          <t>-  ค่าอาหารกลางวัน 80บาท/คน 35 คน  =2,800 บาท 
-  อาหารว่าง 2 มื้อๆ ละ 25 บาท 35 คน  = 1,750  บาท
รวมเป็นเงิน 4,550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1" shapeId="0" xr:uid="{E0FA5D0D-4FB5-4D33-8904-A04D087B9AF6}">
      <text>
        <r>
          <rPr>
            <sz val="12"/>
            <color indexed="81"/>
            <rFont val="TH SarabunPSK"/>
            <family val="2"/>
          </rPr>
          <t>-  ค่าอาหารกลางวัน 80บาท/คน 35 คน  =2,800 บาท 
-  อาหารว่าง 2 มื้อๆ ละ 25 บาท 35 คน  = 1,750  บาท
รวมเป็นเงิน 4,550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</author>
  </authors>
  <commentList>
    <comment ref="E34" authorId="0" shapeId="0" xr:uid="{1B1DE023-DA50-462D-8711-3152A3D3E0B2}">
      <text>
        <r>
          <rPr>
            <b/>
            <sz val="9"/>
            <color indexed="81"/>
            <rFont val="Tahoma"/>
            <family val="2"/>
          </rPr>
          <t>แปรงฟัน + ยาสีฟัน 
ชุดละ 25 บาท *150ชุด 
= 3750 บาท</t>
        </r>
      </text>
    </comment>
    <comment ref="E48" authorId="0" shapeId="0" xr:uid="{3F3E3133-74A8-45D8-8022-4FEB74D81402}">
      <text>
        <r>
          <rPr>
            <b/>
            <sz val="9"/>
            <color indexed="81"/>
            <rFont val="Tahoma"/>
            <family val="2"/>
          </rPr>
          <t>แปรงฟัน
ด้ามละ 10 บาท *250 ด้าม 
=2,500 บาท</t>
        </r>
      </text>
    </comment>
    <comment ref="E51" authorId="0" shapeId="0" xr:uid="{52447DE3-C283-4A7D-BAB9-11256B563ACE}">
      <text>
        <r>
          <rPr>
            <b/>
            <sz val="9"/>
            <color indexed="81"/>
            <rFont val="Tahoma"/>
            <family val="2"/>
          </rPr>
          <t>ชุดของขวัญเยี่ยมบ้าน
ชุดละ 50 บาท *50 ชุด 
=2,500 บาท</t>
        </r>
      </text>
    </comment>
    <comment ref="E55" authorId="0" shapeId="0" xr:uid="{1122583E-A1FC-4830-9CED-12A3C14DE129}">
      <text>
        <r>
          <rPr>
            <b/>
            <sz val="9"/>
            <color indexed="81"/>
            <rFont val="Tahoma"/>
            <family val="2"/>
          </rPr>
          <t xml:space="preserve">ค่าอาหารว่าง 
25 บาท *10 คน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DEN02</author>
  </authors>
  <commentList>
    <comment ref="E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ค่าอาหารว่าง 340คน*25 บาท =8,500 บาท
ค่าแปรงสีฟัน 340 คน* 30 บาท =10,200 บาท</t>
        </r>
      </text>
    </comment>
    <comment ref="E3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ค่าอาหารกลางวัน 25 คน* 80 บาท = 2,000 บาท
ค่าอาหารว่าง 25 คน* 2 มื้อ* 25 บาท =1,250 บาท
ค่าวัสดุอุปกรณ์  = 5,000 บาท
</t>
        </r>
      </text>
    </comment>
    <comment ref="E3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ค่าวัสดุอปกรณ์ 8,000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DEN02</author>
    <author>DENT01</author>
  </authors>
  <commentList>
    <comment ref="E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DEN02:</t>
        </r>
        <r>
          <rPr>
            <sz val="9"/>
            <color indexed="81"/>
            <rFont val="Tahoma"/>
            <family val="2"/>
          </rPr>
          <t xml:space="preserve">
ค่าอาหารว่าง 60*25 = 1,500 บาท
ค่าอุปกรณ์สาธิการแปรงฟัน 30*60 = 1,800 บาท
ค่าอุปกรณ์จัดทำโครงการ 2000 บาท</t>
        </r>
      </text>
    </comment>
    <comment ref="E39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DENT01:</t>
        </r>
        <r>
          <rPr>
            <sz val="9"/>
            <color indexed="81"/>
            <rFont val="Tahoma"/>
            <family val="2"/>
          </rPr>
          <t xml:space="preserve">
ค่ารางวัลประกวด
รางวัลที่ 1 2000 บาท
รางวัลที่ 2 1500 บาท
รางวัลที่ 3 1000 บาท
ชมเชย 2 รางวัล รางวัลละ 500 บาท
</t>
        </r>
      </text>
    </comment>
  </commentList>
</comments>
</file>

<file path=xl/sharedStrings.xml><?xml version="1.0" encoding="utf-8"?>
<sst xmlns="http://schemas.openxmlformats.org/spreadsheetml/2006/main" count="1157" uniqueCount="648">
  <si>
    <t>ลำดับ</t>
  </si>
  <si>
    <t>งบประมาณ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</si>
  <si>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</si>
  <si>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</si>
  <si>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</si>
  <si>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</si>
  <si>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</si>
  <si>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</si>
  <si>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</si>
  <si>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แผนปฏิบัติการสาธารณสุข (แก้ไขปัญหา)  ประจำปีงบประมาณ พ.ศ.2565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</si>
  <si>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</si>
  <si>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</si>
  <si>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</si>
  <si>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</si>
  <si>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</si>
  <si>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</si>
  <si>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</si>
  <si>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</si>
  <si>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</si>
  <si>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</si>
  <si>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</si>
  <si>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</si>
  <si>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</si>
  <si>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</si>
  <si>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</si>
  <si>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</si>
  <si>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</si>
  <si>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</si>
  <si>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</si>
  <si>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</si>
  <si>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</si>
  <si>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</si>
  <si>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</si>
  <si>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</si>
  <si>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</si>
  <si>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</si>
  <si>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</si>
  <si>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</si>
  <si>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</si>
  <si>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</si>
  <si>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</si>
  <si>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</si>
  <si>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</si>
  <si>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</si>
  <si>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</si>
  <si>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</si>
  <si>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</si>
  <si>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</si>
  <si>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</si>
  <si>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</si>
  <si>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</si>
  <si>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</si>
  <si>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</si>
  <si>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</si>
  <si>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</si>
  <si>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</si>
  <si>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</si>
  <si>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</si>
  <si>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</si>
  <si>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</si>
  <si>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</si>
  <si>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</si>
  <si>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</si>
  <si>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</si>
  <si>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</si>
  <si>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</si>
  <si>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</si>
  <si>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</si>
  <si>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</si>
  <si>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</si>
  <si>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</si>
  <si>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</si>
  <si>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</si>
  <si>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</si>
  <si>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</si>
  <si>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</si>
  <si>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</si>
  <si>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</si>
  <si>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</si>
  <si>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</si>
  <si>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</si>
  <si>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</si>
  <si>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</si>
  <si>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</si>
  <si>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</si>
  <si>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</si>
  <si>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</si>
  <si>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</si>
  <si>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</si>
  <si>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</si>
  <si>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</si>
  <si>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</si>
  <si>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</si>
  <si>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</si>
  <si>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</si>
  <si>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</si>
  <si>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</si>
  <si>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</si>
  <si>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</si>
  <si>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</si>
  <si>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</si>
  <si>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</si>
  <si>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</si>
  <si>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</si>
  <si>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</si>
  <si>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</si>
  <si>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</si>
  <si>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</si>
  <si>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</si>
  <si>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</si>
  <si>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</si>
  <si>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</si>
  <si>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</si>
  <si>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</si>
  <si>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</si>
  <si>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</si>
  <si>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</si>
  <si>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</si>
  <si>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</si>
  <si>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</si>
  <si>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</si>
  <si>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</si>
  <si>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</si>
  <si>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</si>
  <si>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</si>
  <si>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</si>
  <si>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</si>
  <si>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</si>
  <si>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</si>
  <si>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</si>
  <si>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</si>
  <si>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</si>
  <si>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</si>
  <si>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</si>
  <si>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</si>
  <si>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</si>
  <si>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</si>
  <si>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</si>
  <si>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</si>
  <si>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</si>
  <si>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</si>
  <si>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</si>
  <si>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</si>
  <si>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</si>
  <si>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</si>
  <si>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</si>
  <si>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</si>
  <si>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</si>
  <si>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</si>
  <si>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</si>
  <si>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</si>
  <si>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</si>
  <si>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</si>
  <si>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</si>
  <si>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</si>
  <si>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</si>
  <si>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</si>
  <si>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</si>
  <si>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</si>
  <si>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</si>
  <si>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</si>
  <si>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</si>
  <si>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</si>
  <si>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</si>
  <si>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</si>
  <si>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</si>
  <si>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</si>
  <si>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</si>
  <si>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</si>
  <si>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</si>
  <si>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</si>
  <si>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</si>
  <si>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</si>
  <si>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</si>
  <si>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</si>
  <si>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</si>
  <si>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</si>
  <si>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</si>
  <si>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</si>
  <si>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</si>
  <si>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</si>
  <si>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</si>
  <si>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</si>
  <si>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</si>
  <si>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</si>
  <si>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</si>
  <si>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</si>
  <si>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</si>
  <si>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</si>
  <si>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</si>
  <si>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</si>
  <si>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</si>
  <si>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</si>
  <si>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</si>
  <si>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</si>
  <si>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</si>
  <si>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</si>
  <si>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</si>
  <si>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</si>
  <si>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</si>
  <si>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</si>
  <si>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</si>
  <si>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</si>
  <si>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</si>
  <si>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</si>
  <si>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</si>
  <si>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</si>
  <si>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</si>
  <si>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</si>
  <si>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</si>
  <si>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</si>
  <si>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</si>
  <si>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</si>
  <si>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</si>
  <si>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</si>
  <si>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</si>
  <si>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</si>
  <si>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</si>
  <si>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</si>
  <si>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</si>
  <si>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</si>
  <si>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</si>
  <si>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</si>
  <si>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</si>
  <si>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</si>
  <si>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</si>
  <si>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</si>
  <si>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</si>
  <si>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</si>
  <si>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</si>
  <si>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</si>
  <si>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</si>
  <si>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</si>
  <si>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</si>
  <si>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</si>
  <si>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</si>
  <si>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</si>
  <si>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</si>
  <si>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</si>
  <si>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</si>
  <si>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</si>
  <si>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</si>
  <si>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</si>
  <si>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</si>
  <si>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</si>
  <si>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</si>
  <si>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</si>
  <si>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</si>
  <si>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</si>
  <si>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</si>
  <si>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</si>
  <si>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</si>
  <si>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</si>
  <si>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</si>
  <si>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</si>
  <si>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</si>
  <si>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</si>
  <si>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</si>
  <si>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</si>
  <si>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</si>
  <si>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</si>
  <si>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</si>
  <si>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</si>
  <si>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</si>
  <si>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</si>
  <si>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</si>
  <si>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</si>
  <si>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</si>
  <si>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</si>
  <si>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</si>
  <si>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</si>
  <si>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</si>
  <si>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</si>
  <si>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</si>
  <si>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</si>
  <si>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</si>
  <si>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</si>
  <si>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</si>
  <si>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</si>
  <si>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</si>
  <si>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</si>
  <si>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</si>
  <si>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</si>
  <si>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</si>
  <si>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</si>
  <si>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</si>
  <si>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</si>
  <si>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</si>
  <si>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</si>
  <si>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</si>
  <si>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</si>
  <si>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</si>
  <si>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</si>
  <si>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</si>
  <si>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</si>
  <si>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</si>
  <si>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</si>
  <si>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</si>
  <si>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</si>
  <si>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</si>
  <si>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</si>
  <si>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</si>
  <si>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</si>
  <si>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</si>
  <si>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</si>
  <si>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</si>
  <si>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</si>
  <si>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</si>
  <si>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</si>
  <si>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</si>
  <si>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</si>
  <si>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</si>
  <si>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</si>
  <si>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</si>
  <si>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</si>
  <si>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</si>
  <si>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</si>
  <si>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</si>
  <si>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</si>
  <si>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</si>
  <si>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คปสอ.แม่เมาะ   จังหวัดลำปาง</t>
  </si>
  <si>
    <t>งบ UC</t>
  </si>
  <si>
    <t>รวมงบประมาณทั้งโครงการ</t>
  </si>
  <si>
    <t>þ</t>
  </si>
  <si>
    <t>แก้ไขปัญหา</t>
  </si>
  <si>
    <t>ข้อมูลพื้นฐาน/ วิเคราะห์สถานการณ์ปัญหา</t>
  </si>
  <si>
    <t>งาน.งานอนามัยแม่และเด็กทันต</t>
  </si>
  <si>
    <t>ตัวชี้วัด (KPI) /ผลลัพธ์ที่ต้องการ  เด็ก 3 ปี ปราศจากฟันผุ (caries free) ไม่ต่ำกว่าร้อยละ 75</t>
  </si>
  <si>
    <t>ข้อมูลพื้นฐาน :</t>
  </si>
  <si>
    <t xml:space="preserve">                         - เด็ก 18 เดือน ปราศจากโรคฟันผุ - caries free  อ.แม่เมาะ = ร้อยละ 100   จังหวัด = ร้อยละ 96.79</t>
  </si>
  <si>
    <t xml:space="preserve">                         - เด็ก 3 ปี ปราศจากโรคฟันผุ - caries free  อ.แม่เมาะ = ร้อยละ 46.81    จังหวัด = ร้อยละ 64.47</t>
  </si>
  <si>
    <t>ประเด็น :</t>
  </si>
  <si>
    <t>1. หญิงตั้งครรภ์ได้รับการตรวจสุขภาพช่องปากและได้รับทันตสุขศึกษาทุกราย</t>
  </si>
  <si>
    <t>2. เด็ก 0-2 ปี ที่มารับวัคซีนได้รับการตรวจสุขภาพช่องปาก ทาฟลูออไรด์ และผู้ปกครองได้รับทันตสุขศึกษาดูแลสุขภาพช่องปากเด็กทุกราย</t>
  </si>
  <si>
    <t xml:space="preserve">ปัญหา : </t>
  </si>
  <si>
    <t xml:space="preserve">1. เนื่องด้วยสถานการณ์การแพร่ระบาดของเชื้อไวรัสโคโรน่า 2019 (Covid-19) ที่ผ่านมาส่งผลให้ทันตบุคลากรต้องงดออกให้บริการทันตกรรมในคลินิก ANC และ WCC  </t>
  </si>
  <si>
    <t xml:space="preserve">   และปรับบทบาทหน้าที่เพื่อไปช่วยงานตามสถานการณ์การแพร่ระบาด เช่น งานด้านคัดกรองผู้ป่วยโควิด 19  และ ช่วยงานให้บริการวัคซีนโควิด 19</t>
  </si>
  <si>
    <t>2. การให้บริการตรวจช่องปากและทาฟลูออไรด์ ผู้รับบริการมีความจำเป็นต้องถอดหน้ากากอนามัย ส่งผลให้เกิดความเสี่ยงต่อผู้รอรับบริการท่านอื่น เนื่องจากเป็นจุดบริการร่วมกัน</t>
  </si>
  <si>
    <t>3. การให้ความรู้ทันตสุขศึกษารูปแบบเดิม (แบบ face to face) ไม่เป็นจุดสนใจ อีกทั้งผู้ป่วยยังมองไม่เห็นภาพ จึงทำให้ผู้รับบริการยังไม่เกิดการตระหนักและไม่เข้าใจถึงปัญหาสุขภาพช่องปาก</t>
  </si>
  <si>
    <t>4. ทันตบุคลากรไม่เพียงพอต่อการออกให้บริการ wcc ใน รพ.สต. เนื่องจากทุก รพ.สต. มีการให้บริการในวันเดียวกัน</t>
  </si>
  <si>
    <t>แนวทางการแก้ไข :</t>
  </si>
  <si>
    <t>1. จัดสรรอัตรากำลังทันตบุคลากรใหม่ให้เพียงพอต่อออกให้บริการ ANC และ WCC โดยสวมชุดป้องกันเพื่อลดความเสี่ยง (เสื้อกาวน์, หมวก, mask, face shield)</t>
  </si>
  <si>
    <t>2. ประสานกับฝ่ายงานปฐมภูมิเพื่อขอจัดพื้นที่หรือห้องแยกสำหรับการให้บริการตรวจช่องปากและทาฟลูออไรด์แก่ผู้รับบริการเพื่อลดความเสี่ยงต่อสถานการณ์โควิด 19</t>
  </si>
  <si>
    <t>3. ปรับรูปแบบการให้ความรู้โดยการใช้สื่อวิดีโอ คลิป หรือสื่อออนไลน์ ที่เข้าใจง่ายน่าสนใจ และผู้รับบริการเข้าถึงได้ง่ายเพื่อสามารถกลับไปหาชมต่อได้เองที่บ้าน</t>
  </si>
  <si>
    <t xml:space="preserve">4. อบรมเจ้าหน้าที่ใน รพ.สต. เพื่อให้สามารถตรวจสุขภาพช่องปากเบื้องต้นและสามารถให้คำแนะนำแก่ผู้ปกครองเด็กได้ </t>
  </si>
  <si>
    <r>
      <rPr>
        <u/>
        <sz val="14"/>
        <color theme="1"/>
        <rFont val="TH SarabunIT๙"/>
        <family val="2"/>
      </rPr>
      <t>2. เด็กก่อนวัยเรียน</t>
    </r>
    <r>
      <rPr>
        <sz val="14"/>
        <color theme="1"/>
        <rFont val="TH SarabunIT๙"/>
        <family val="2"/>
      </rPr>
      <t xml:space="preserve">  - ได้รับการตรวจช่องปากร้อยละ 21.95, ได้รับการทาฟลูออไรด์วาร์นิช ร้อยละ 3.62</t>
    </r>
  </si>
  <si>
    <r>
      <rPr>
        <u/>
        <sz val="14"/>
        <color theme="1"/>
        <rFont val="TH SarabunIT๙"/>
        <family val="2"/>
      </rPr>
      <t>1. หญิงตั้งครรภ์</t>
    </r>
    <r>
      <rPr>
        <sz val="14"/>
        <color theme="1"/>
        <rFont val="TH SarabunIT๙"/>
        <family val="2"/>
      </rPr>
      <t xml:space="preserve">     - ได้รับการตรวจช่องปาก และขัดทำความสะอาดฟัน  ร้อยละ 28.13</t>
    </r>
  </si>
  <si>
    <t>1. ตรวจช่องปาก ให้ทันตสุขศึกษาโดยทันตบุคลากร (รายใหม่)</t>
  </si>
  <si>
    <t>ร้อยละ100/150 คน</t>
  </si>
  <si>
    <t>รพ. , รพสต.</t>
  </si>
  <si>
    <t xml:space="preserve">  - ตรวจสุขภาพช่องปาก</t>
  </si>
  <si>
    <t>6 แห่ง</t>
  </si>
  <si>
    <t xml:space="preserve">  - ประเมินความรู้ก่อน-หลัง และให้ความรู้ทันตสุขศึกษาที่ถูกต้อง</t>
  </si>
  <si>
    <t xml:space="preserve">  - แจกแปรงสีฟันและยาสีฟันหญิงตั้งครรภ์รายใหม่ทุกราย </t>
  </si>
  <si>
    <t xml:space="preserve">  - ฝึกทักษะการแปรงฟันโดยการควบคุมคราบจุลินทรีย์ (plaque control)</t>
  </si>
  <si>
    <t>2. การให้บริการทันตกรรมแก่หญิงตั้งครรภ์ตามความจำเป็น</t>
  </si>
  <si>
    <t>20 คน</t>
  </si>
  <si>
    <t xml:space="preserve">   (ขูดหินน้ำลาย,อุดฟัน,ถอนฟัน)</t>
  </si>
  <si>
    <t>3. เยี่ยมหลังคลอด โดยทันตบุคลากร หรือจนท. ให้คำแนะนำในการ</t>
  </si>
  <si>
    <t xml:space="preserve">   ดูแลอนามัยช่องปากทารก</t>
  </si>
  <si>
    <t>4. กำกับติดตามเน้นความครอบคลุมการให้บริการ (สถานบริการ)</t>
  </si>
  <si>
    <t>UC</t>
  </si>
  <si>
    <t>ต.ค.64 - ก.ย. 65</t>
  </si>
  <si>
    <t>ทันตกรรม</t>
  </si>
  <si>
    <t>1. ตรวจบันทึกผลสุขภาพช่องปาก พฤติกรรม</t>
  </si>
  <si>
    <t xml:space="preserve">  - ตรวจสุขภาพช่องปาก บันทึกจำนวนซี่ฟัน คราบจุลินทรีย์ รอยผุ และ</t>
  </si>
  <si>
    <t xml:space="preserve">    พฤติกรรมเด็กที่มารับวัคซีนใน WBC</t>
  </si>
  <si>
    <t xml:space="preserve">  - ให้ทันตสุขศึกษาและคำแนะนำแก่ผู้ปกครอง </t>
  </si>
  <si>
    <t xml:space="preserve">  - ทาฟลูออไรด์วาร์นิชเพื่อป้องกันโรคฟันผุ</t>
  </si>
  <si>
    <t xml:space="preserve">  - แจกแปรงสีฟันให้กับเด็ก 18 เดือน </t>
  </si>
  <si>
    <t>2. ฝึกทักษะการดูแลความสะอาดช่องปากเด็ก ให้กับ ผปค. เพื่อลดคราบ</t>
  </si>
  <si>
    <t xml:space="preserve">   จุลินทรีย์ โดยการให้ลงมือฝึกปฏิบัติจริง (Hands on)</t>
  </si>
  <si>
    <t>3. เด็ก 18 เดือน - 3 ปี ได้รับการตรวจฟันและประเมินความเสี่ยงต่อฟันผุ</t>
  </si>
  <si>
    <t xml:space="preserve">   และออกติดตามเยี่ยมบ้านในเด็กกลุ่มเสี่ยงที่ต้องเฝ้าติดตามจนถึง</t>
  </si>
  <si>
    <t xml:space="preserve">   ช่วงอายุ 3 ปี โดยทันตบุคลากร </t>
  </si>
  <si>
    <t>4. ให้บริการทันตกรรมแก่เด็ก 0-2 ปี ตามความจำเป็น</t>
  </si>
  <si>
    <t>5. อบรมเจ้าหน้าที่ผู้รับผิดชอบงานส่งเสริมพัฒนาการเด็กใน รพสต. ให้สามารถ</t>
  </si>
  <si>
    <t xml:space="preserve">   ตรวจช่องปาก และสังเกตเห็นปัญหาสุขภาพช่องปากระยะแรกได้</t>
  </si>
  <si>
    <t>ร้อยละ 80/640 คน</t>
  </si>
  <si>
    <t>ร้อยละ100/250 คน</t>
  </si>
  <si>
    <t xml:space="preserve">ร้อยละ 50 </t>
  </si>
  <si>
    <t>ของกลุ่มเสี่ยงสูง</t>
  </si>
  <si>
    <t>ร้อยละ 100/880 คน</t>
  </si>
  <si>
    <t>10 คน</t>
  </si>
  <si>
    <t>ต.ค.64 - ก.ย.65</t>
  </si>
  <si>
    <t>รหัสโครงการ</t>
  </si>
  <si>
    <t>6.พัฒนาสื่อในการให้ทันตสุขศึกษาแก่ผู้ปกครองเด็ก</t>
  </si>
  <si>
    <r>
      <rPr>
        <b/>
        <u/>
        <sz val="14"/>
        <rFont val="TH SarabunIT๙"/>
        <family val="2"/>
      </rPr>
      <t>กิจกรรมหลัก</t>
    </r>
    <r>
      <rPr>
        <b/>
        <sz val="14"/>
        <rFont val="TH SarabunIT๙"/>
        <family val="2"/>
      </rPr>
      <t xml:space="preserve">  จัดบริการส่งเสริมป้องกันและรักษาโรคในช่องปากหญิงตั้งครรภ์</t>
    </r>
  </si>
  <si>
    <r>
      <rPr>
        <b/>
        <u/>
        <sz val="14"/>
        <color theme="1"/>
        <rFont val="TH SarabunIT๙"/>
        <family val="2"/>
      </rPr>
      <t>กิจกรรมหลัก</t>
    </r>
    <r>
      <rPr>
        <b/>
        <sz val="14"/>
        <color theme="1"/>
        <rFont val="TH SarabunIT๙"/>
        <family val="2"/>
      </rPr>
      <t xml:space="preserve">  เฝ้าระวังภาวะสุขภาพช่องปากและจัดการปรับเปลี่ยนพฤติกรรมผู้เลี้ยงดูเด็ก(0-2ปี) ตามความเสี่ยง</t>
    </r>
  </si>
  <si>
    <t>งาน.ศูนย์เด็ก</t>
  </si>
  <si>
    <t xml:space="preserve"> - ร้อยละของเด็กอายุ 3 ปี ปราศจากฟันผุ (Caries free) อำเภอแม่เมาะ ร้อยละ 46.81</t>
  </si>
  <si>
    <t xml:space="preserve"> - เด็กได้รับการตรวจฟันร้อยละ 100</t>
  </si>
  <si>
    <t xml:space="preserve">                - ศูนย์พัฒนาเด็กเล็กอ่อนหวาน ปลอดน้ำอัดลม ขนมกรุบกรอบ ผักปลอดสารพิษ บูรณาการอาหารปลอดภัย และจัดอาหารว่างเป็นผลไม้</t>
  </si>
  <si>
    <t xml:space="preserve">                - ผู้ปกครองมีความรู้ด้านทันตสุขภาพและมีทักษะการแปรงฟันที่ถูกต้อง</t>
  </si>
  <si>
    <t>เด็ก 3 ปี ปราศจากฟันผุ (caries free) ร้อยละ 46.81   ซึ่งน้อยกว่าตัวชี้วัดที่กำหนด</t>
  </si>
  <si>
    <t xml:space="preserve">               - ภารกิจ/บทบาท ของทันตบุคลากรมีการปรับเปลี่ยน ไปช่วยปฏิบัติงานโควิด ได้แก่ ช่วยจุดคัดกรองผู้ป่วยโควิด การบริการฉีดวัคซีนเป็นต้น</t>
  </si>
  <si>
    <t xml:space="preserve">               - ทันตบุคลากรไม่ได้มีการบูรณาการร่วมกับงานอื่นๆ ส่วนใหญ่ดำเนินการเพียงคนเดียว</t>
  </si>
  <si>
    <t xml:space="preserve">               - ผู้ปกครองให้ความสำคัญในการดูแลสุขภาพช่องปากเด็กน้อย เนื่องจากมีภารกิจในการทำงาน และเด็กส่วนใหญ่ปู่ ย่า ตา ยาย จะเป็นคนดูแล</t>
  </si>
  <si>
    <t xml:space="preserve">               - สถานการณ์ covid- 19 ทำให้เด็กและผู้ปกครองไม่สามารถร่วมกิจกรรมอบรมให้ความรู้ทันตสุขภาพ</t>
  </si>
  <si>
    <t>แนวทางในการปฏิบัติ</t>
  </si>
  <si>
    <t xml:space="preserve">       - ให้ครูทำแผนการสอนโดยมีเนื้อหาการดูแลสุขภาพช่องปากแก่เด็ก </t>
  </si>
  <si>
    <t xml:space="preserve">               - ส่งเสริมป้องกันและให้ความรู้แก่ผู้ปกครองทางสื่อต่างๆให้มากขึ้น   </t>
  </si>
  <si>
    <t xml:space="preserve">            - ให้ความรู้ทางทันตสุขภาพแก่ผู้ปกครองและครูศูนย์พัฒนาเด็กเล็ก</t>
  </si>
  <si>
    <r>
      <t>ประเด็น :</t>
    </r>
    <r>
      <rPr>
        <sz val="14"/>
        <color theme="1"/>
        <rFont val="TH SarabunIT๙"/>
        <family val="2"/>
      </rPr>
      <t xml:space="preserve">    - เด็กได้รับการตรวจสุขภาพช่องปากและการบริการตามความจำเป็น</t>
    </r>
  </si>
  <si>
    <r>
      <t xml:space="preserve">บริบท  :     </t>
    </r>
    <r>
      <rPr>
        <sz val="14"/>
        <color theme="1"/>
        <rFont val="TH SarabunIT๙"/>
        <family val="2"/>
      </rPr>
      <t xml:space="preserve">- จากการตรวจสุขภาพช่องปาก ปี 64 พบว่า เด็กได้รับการตรวจสุขภาพช่องปาก ร้อยละ 100   </t>
    </r>
  </si>
  <si>
    <r>
      <t xml:space="preserve">ปัญหา :     </t>
    </r>
    <r>
      <rPr>
        <sz val="14"/>
        <color theme="1"/>
        <rFont val="TH SarabunIT๙"/>
        <family val="2"/>
      </rPr>
      <t>- เนื่องจากสถาการณ์การแพร่ระบาดของเชื้อไวรัสโคโรนา 2019 (Covid - 19 ) ทำให้บุคลากรไม่สามารถออกไปจัดกิจกรรมส่งเสริมป้องกันทางด้านทันตสุขภาพ</t>
    </r>
  </si>
  <si>
    <t>1. เฝ้าระวังภาวะสุขภาพช่องปากและจัดการ</t>
  </si>
  <si>
    <t>ปรับเปลี่ยนพฤติกรรมผู้เลี้ยงดูเด็กตามความเสี่ยง</t>
  </si>
  <si>
    <t>โครงการส่งเสริมสุขภาพช่องปากเด็กปฐมวัยในศูนย์เด็กอำเภอแม่เมาะ</t>
  </si>
  <si>
    <t>1.1 จัดอบรมผู้ปกครองเด็กศูนย์พัฒนาเด็กเล็กและได้รับ</t>
  </si>
  <si>
    <t>การฝึกทักษะการแปรงฟันแห้งแบบลงมือปฎิบัติ(Hands on)</t>
  </si>
  <si>
    <t>1.2 จัดอบรมให้ความรู้ทางด้านทันตสุขภาพ</t>
  </si>
  <si>
    <t>แก่ครูศูนย์พัฒนาเด็กเล็ก</t>
  </si>
  <si>
    <t>2. พัฒนานโยบาย/มาตรการศูนย์พัฒนาเด็กเล็กอ่อนหวาน</t>
  </si>
  <si>
    <t xml:space="preserve">ปลอดน้ำอัดลม ขนมกรุบกรอบ ผักปลอดสารพิษ </t>
  </si>
  <si>
    <t>บูรณาการอาหารปลอดภัย และจัดอาหารว่างเป็นผลไม้</t>
  </si>
  <si>
    <t xml:space="preserve"> 2.1 ตรวจสุขภาพช่องปากและสำรวจพฤติกรรมทันตสุขภาพ</t>
  </si>
  <si>
    <t>เด็กทุกคนในศูนย์พัฒนาเด็กเล็ก</t>
  </si>
  <si>
    <t>340 คน</t>
  </si>
  <si>
    <t>อ.แม่เมาะ</t>
  </si>
  <si>
    <t xml:space="preserve">      25 คน</t>
  </si>
  <si>
    <t>ตค64- กย 65</t>
  </si>
  <si>
    <t>กาญจนา</t>
  </si>
  <si>
    <t>เม.ย 65</t>
  </si>
  <si>
    <t>ต.ค 64- กย 65</t>
  </si>
  <si>
    <t>2.2 สนับสนุนการจัดกิจกรรมส่งเสริมสุขภาพช่องปาก</t>
  </si>
  <si>
    <t>ในศูนย์พัฒนาเด็กเล็ก</t>
  </si>
  <si>
    <t xml:space="preserve">  - แปรงฟันหลังอาหารกลางวัน</t>
  </si>
  <si>
    <t xml:space="preserve">  - จัดอาหารว่างด้วยผลไม้ 3-5 วัน/สัปดาห์</t>
  </si>
  <si>
    <t xml:space="preserve">  - เน้นการดื่มนมจืด</t>
  </si>
  <si>
    <t xml:space="preserve">  - ผักปลอดสารพิษ</t>
  </si>
  <si>
    <t xml:space="preserve">  - พัฒนานโยบายสาธารณะ/มาตรการ</t>
  </si>
  <si>
    <t xml:space="preserve">  - ศูนย์เด็ก อ่อนหวานปลอดน้ำอัดลม    ลูกอม ขนม</t>
  </si>
  <si>
    <t>8 ศูนย์</t>
  </si>
  <si>
    <t>2.3 ให้บริการทันตกรรมตามความจำเป็น</t>
  </si>
  <si>
    <t xml:space="preserve">  - ทาฟลูออไรด์วานิชในเด็กที่มีความเสี่ยง</t>
  </si>
  <si>
    <t xml:space="preserve">  - หัตถการทันตกรรม</t>
  </si>
  <si>
    <t>2.4 ประเมินสภาวะช่องปากและดำเนินการ</t>
  </si>
  <si>
    <t xml:space="preserve">เยี่ยมบ้านเพื่อปรับเปลี่ยนพฤติกรรม </t>
  </si>
  <si>
    <t>โดยเฉพาะการทำความสะอาดช่องปากโดยผู้ปกครอง</t>
  </si>
  <si>
    <t>3. เด็ก 3- 5 ปี</t>
  </si>
  <si>
    <t>3.1 ตรวจสุขภาพช่องปากเด็ก</t>
  </si>
  <si>
    <t xml:space="preserve">3.2 ให้บริการทันตกรรมตามความจำเป็น      </t>
  </si>
  <si>
    <t xml:space="preserve">   - ทาฟลูออไรด์วานิชในเด็กที่มีความเสี่ยง</t>
  </si>
  <si>
    <t xml:space="preserve">   - หัตถการทันตกรรม</t>
  </si>
  <si>
    <t>ร้อยละ 100</t>
  </si>
  <si>
    <t xml:space="preserve">ร้อยละ 20 </t>
  </si>
  <si>
    <t>ร้อยละ100</t>
  </si>
  <si>
    <t>ร้อยละ 20</t>
  </si>
  <si>
    <t>งานวัยเรียน</t>
  </si>
  <si>
    <t>ตัวชี้วัด (KPI) /ผลลัพธ์ที่ต้องการ  ร้อยละเด็กอายุ 12 ปี ปราศจากฟันผุ (Caries  free ) ไม่ต่ำกว่าร้อยละ 71  เด็กอายุ 12 ปี ฟันดี ไม่มีผุ (Cavity  free) ร้อยละ82</t>
  </si>
  <si>
    <r>
      <t>ประเด็น :</t>
    </r>
    <r>
      <rPr>
        <sz val="14"/>
        <color theme="1"/>
        <rFont val="TH SarabunPSK"/>
        <family val="2"/>
      </rPr>
      <t xml:space="preserve">  - มีกิจกรรมแปรงฟันคุณภาพ และการใช้ไหมขัดฟัน ในโรงเรียนครบทุกโรงเรียน</t>
    </r>
  </si>
  <si>
    <t xml:space="preserve">              - นักเรียนมีความรู้ และทันศนคติที่ดีต่อการดูแลสุขภาพช่องปากของตนเองและผู้ปกครองมีส่วนร่วม</t>
  </si>
  <si>
    <r>
      <t xml:space="preserve">บริบท : </t>
    </r>
    <r>
      <rPr>
        <sz val="14"/>
        <color theme="1"/>
        <rFont val="TH SarabunPSK"/>
        <family val="2"/>
      </rPr>
      <t>- จากการสุ่มสำรวจ ปี 63 พบว่า เด็กอายุ 12 ปี ปราศจากฟันผุ (Caries  free )ร้อยละ 41.49 แล เด็กอายุ 12 ปี ฟันดี ไม่มีผุ (Cavity  free)ร้อยละ 67.63</t>
    </r>
  </si>
  <si>
    <r>
      <t xml:space="preserve">ปัญหา : </t>
    </r>
    <r>
      <rPr>
        <sz val="14"/>
        <color theme="1"/>
        <rFont val="TH SarabunPSK"/>
        <family val="2"/>
      </rPr>
      <t xml:space="preserve">- ผู้อำนวยการโรงเรียน ไม่ค่อยเห็นความสำคัญของการส่งเสริมสุขภาพช่องปากอย่างจริงจัง เช่น ไม่มีสถานที่แปรงฟันที่เหมาะสม และอุปกรณ์แปรงฟันไม่ครบ </t>
    </r>
  </si>
  <si>
    <t xml:space="preserve">ถ้วนพร้อมใช้งาน ครูประจำชั้นไม่ค่อยให้ความร่วมมือกับครูอนามัย ในการควบคุมการแปรงฟันหลังอาหารกลางวันและงานส่งเสริมทันตสุขภาพของเด็ก </t>
  </si>
  <si>
    <t>ทำให้ครูอนามัยมีภาระงานหนัก ควบคุมดูแลไม่ทั่วถึงทุกชั้นเรียน</t>
  </si>
  <si>
    <t xml:space="preserve"> - การนัดเด็กมารับบริการที่ รพ.สต. และโรงพยาบาล ส่วนใหญ่ ผู้ปกครองพามารับบริการได้ แต่มีเด็กบางคนที่อยู่กับตา ยาย หรือผู้ปกครองที่ </t>
  </si>
  <si>
    <t xml:space="preserve">  ไม่สามารถพามาได้ ทำให้ไม่ได้รับบริการ</t>
  </si>
  <si>
    <t xml:space="preserve"> -  การดำเนินงานส่งเสริมทันตสุขภาพยังไม่มีช่องทางเข้าถึงผู้ปกครอง ทำให้ไม่สามารถติดตามพฤติกรรมของเด็กที่บ้านได้ </t>
  </si>
  <si>
    <t>เช่นการแปรงฟันอย่างสม่ำเสมอที่บ้าน หรือการใช้ไหมขัดฟัน ผู้ปกครองยังไม่รับทราบ และไม่ได้ซื้อให้เด็กใช้ที่บ้าน</t>
  </si>
  <si>
    <r>
      <rPr>
        <b/>
        <sz val="14"/>
        <rFont val="TH SarabunPSK"/>
        <family val="2"/>
      </rPr>
      <t>แนวทางการปฎิบัติ</t>
    </r>
    <r>
      <rPr>
        <sz val="14"/>
        <rFont val="TH SarabunPSK"/>
        <family val="2"/>
      </rPr>
      <t xml:space="preserve"> : - ติดตามการแปรงฟันหลังอาหารกลางวันอย่างต่อเนื่อง</t>
    </r>
  </si>
  <si>
    <t xml:space="preserve">                          - เน้นการแปรงฟันแห้งในโรงเรียนที่มีปัญหาเรื่องน้ำ</t>
  </si>
  <si>
    <t xml:space="preserve">                          - เน้นการสอนการใช้ไหมขัดฟันเป็นรายบุคคลในรายที่ทำไม่ได้เลย</t>
  </si>
  <si>
    <t xml:space="preserve">                          - ประสานงานกับครูพาเด็กให้มาทำฟันในรายที่ผู้ปกครองไม่สามารถพามาได้</t>
  </si>
  <si>
    <t>1. พบผู้อำนวยการโรงเรียน ทั้งอำเภอ</t>
  </si>
  <si>
    <t>18 คน</t>
  </si>
  <si>
    <t>1.1 แจ้งนโยบายในการดำเนินกิจกรรมส่งเสริมทันตสุขภาพในโรงเรียน</t>
  </si>
  <si>
    <t>1.2 คืนข้อมูลสภาวะทันตสุขภาพ และการดำเนินกิจกรรมการแปรง</t>
  </si>
  <si>
    <t>ฟันคุณภาพที่ผ่านมาของแต่ละโรงเรียนให้ผู้อำนวยการทราบ</t>
  </si>
  <si>
    <t>1.3 วางแผนการดำเนินงานแปรงฟันคุณภาพในโรงเรียน</t>
  </si>
  <si>
    <t>โครงการ แปรงฟันคุณภาพในโรงเรียนประถมศึกษาอำเภอแม่เมาะ</t>
  </si>
  <si>
    <t>โรงเรียนประถม</t>
  </si>
  <si>
    <t>18 โรงเรียน</t>
  </si>
  <si>
    <t>เมาะจำนวน</t>
  </si>
  <si>
    <t>1.4 ให้ทันตสุขศึกษา และฝึกปฏิบัติการแปรงฟัน แก่เด็กนักเรียน</t>
  </si>
  <si>
    <t>ชั้นป.1-ป.6 และฝึกปฏิบัติการใช้ไหมขัดฟัน เด็ก ป.4-6 ในรายชั่วโมง</t>
  </si>
  <si>
    <t xml:space="preserve">สอนของโรงเรียน จำนวน 16 โรงเรียน </t>
  </si>
  <si>
    <t>1.5 ให้ทันตสุขศึกษา และฝึกปฏิบัติการแปรงฟัน ใช้ไหมขัดฟัน แก่เด็ก</t>
  </si>
  <si>
    <t xml:space="preserve">นักเรียนขั้นมัธยมศึกษาปีที่ 1 ในรายชั่วโมงสอน </t>
  </si>
  <si>
    <t>(หมายเหตุ: จำนวนเด็ก นร.และจำนวน รร. จัดทำกิจกรรมตามสิ่ง</t>
  </si>
  <si>
    <t>สนับสนุนจากสำนักทันตฯ)</t>
  </si>
  <si>
    <t>2. อบรมผู้นำน้กเรียน และฝึกปฏิบัติการแปรงฟันที่ถูกวิธี การใช้ไหม</t>
  </si>
  <si>
    <t>ขัดฟัน โรงเรียนที่ร่วมประกวดโรงเรียนแปรงฟันคุณภาพ ระดับจังหวัด</t>
  </si>
  <si>
    <t>3. ประกวดกิจกรรมออนไลน์</t>
  </si>
  <si>
    <t xml:space="preserve"> - แต่ละโรงเรียนที่สนใจร่วมกิจกรรมออนไลน์ ส่งคลิป เกี่ยวกับ</t>
  </si>
  <si>
    <t>การดูแลทันตสุขภาพ เข้าร่วมประกวดระดับอำเภอ</t>
  </si>
  <si>
    <t xml:space="preserve">4.กิจกรรมรณรงค์สังคมไทยไร้ฟันผุ ACFF </t>
  </si>
  <si>
    <t>เด็ก 6-9 ปี</t>
  </si>
  <si>
    <t>(Alliance for a Cavity-Free Future) ปี 65</t>
  </si>
  <si>
    <t>หัวข้อ "การแปรงฟันก่อนนอนทั้งครอบครัว"</t>
  </si>
  <si>
    <t>(หมายเหตุ : จำนวนเป้าหมาย จากสิ่งสนับสนุนจากสำนักทันตฯ)</t>
  </si>
  <si>
    <t>4.กิจกรรมให้บริการส่งเสริม ป้องกัน รักษา ทางทันตกรรม</t>
  </si>
  <si>
    <t xml:space="preserve">4.1 ตรวจสภาวะช่องปากเด็ก ป.1 - ป. 6 </t>
  </si>
  <si>
    <t>4.2 ให้บริการเคลือบหลุมร่องฟันกรามแท้ซี่ที่1และ2 เด็ก 6-12 ปี</t>
  </si>
  <si>
    <t>ร้อยละ 50</t>
  </si>
  <si>
    <t>4.3 ให้บริการเคลือบ/ทาฟลูออไรด์เฉพาะที่ เด็ก 4-12 ปี</t>
  </si>
  <si>
    <t>รร.บ้านนาแช่</t>
  </si>
  <si>
    <t>รร.ประถมศึกษา</t>
  </si>
  <si>
    <t>อำเภอแม่เมาะ</t>
  </si>
  <si>
    <t>จำนวน 16 โรง</t>
  </si>
  <si>
    <t>ศึกษา/มัธยมอ.แม่</t>
  </si>
  <si>
    <t xml:space="preserve"> มิ.ย. 65</t>
  </si>
  <si>
    <t>ขวัญดาว</t>
  </si>
  <si>
    <t>ต.ค.64-ส.ค.65</t>
  </si>
  <si>
    <t>รร.กอรวก</t>
  </si>
  <si>
    <t xml:space="preserve"> 60 คน</t>
  </si>
  <si>
    <t xml:space="preserve"> กย..65</t>
  </si>
  <si>
    <t xml:space="preserve"> ก.ค.65</t>
  </si>
  <si>
    <t>4.5 ให้บริการอุดฟัน/ขูดหินปูน นักเรียนประถมศึกษาที่มีความจำเป็นต้องรับบริการ</t>
  </si>
  <si>
    <t>ร้อยละ 80</t>
  </si>
  <si>
    <t>สรุปโครงการตามแผนปฏิบัติการสาธารณสุข ประจำปีงบประมาณ พ.ศ.2565</t>
  </si>
  <si>
    <t xml:space="preserve">คปสอ.แม่เมาะ </t>
  </si>
  <si>
    <t>ชื่อโครงการ</t>
  </si>
  <si>
    <t>รวมงบประมาณ</t>
  </si>
  <si>
    <t>สปสช.</t>
  </si>
  <si>
    <t>สสจ.</t>
  </si>
  <si>
    <t>PPA</t>
  </si>
  <si>
    <t>งบ อื่นๆ</t>
  </si>
  <si>
    <t>020501</t>
  </si>
  <si>
    <t xml:space="preserve">โครงการให้ความรู้แก่อสม.ในเขต อ.แม่เมาะ เรื่องมลพิษสิ่งแวดล้อม </t>
  </si>
  <si>
    <t>อนุมัติแล้ว</t>
  </si>
  <si>
    <t>020502</t>
  </si>
  <si>
    <t>020503</t>
  </si>
  <si>
    <t>โครงการพัฒนาระบบกำกับติดตามและประเมินผล คปสอ.แม่เมาะ</t>
  </si>
  <si>
    <t>020504</t>
  </si>
  <si>
    <t>020505</t>
  </si>
  <si>
    <t>020506</t>
  </si>
  <si>
    <t>คปสอ.แม่เมาะ     จังหวัดลำปาง</t>
  </si>
  <si>
    <t>งาน : การพัฒนาระบบข้อมูลสารสนเทศด้านสุขภาพแห่งชาติ</t>
  </si>
  <si>
    <t xml:space="preserve">   คุณภาพข้อมูล 43 แฟ้มมาตรฐาน กระทรวงสาธารณสุข ผ่านเกณฑ์ร้อยละ 90  มีคุณภาพข้อมูล 43 แฟ้มมาตรฐาน กระทรวงสาธารณสุข มีความถูกตามรหัส  </t>
  </si>
  <si>
    <t xml:space="preserve">และโครงสร้างมาตรฐาน ร้อยละ 99.9   ความทันเวลา ร้อยละ 100 </t>
  </si>
  <si>
    <t>ระยะเวลาดำเนินการ</t>
  </si>
  <si>
    <t>รหัสโครงการ 020502</t>
  </si>
  <si>
    <t>1. พัฒนาศูนย์ข้อมูลสารสนเทศระดับอำเภอ มีคุณภาพ</t>
  </si>
  <si>
    <t>1.1 การบริหารจัดการศูนย์ข้อมูล ระดับอำเภอ</t>
  </si>
  <si>
    <t>1.1.4. ทุก รพ.สต. ส่งข้อมูล 43 แฟ้ม ที่ได้รับการตรวจสอบเบื้องต้นจาก</t>
  </si>
  <si>
    <t>รพ.สต.ทุกแห่ง</t>
  </si>
  <si>
    <t>รพ.สต. 5 แห่ง</t>
  </si>
  <si>
    <t xml:space="preserve"> -</t>
  </si>
  <si>
    <t>ทุกวัน</t>
  </si>
  <si>
    <t>นิยม /</t>
  </si>
  <si>
    <t>โปรแกรม OPPP-2010 แล้วส่งไปยัง Data Center ระดับอำเภอ (EH) และรายงานผล</t>
  </si>
  <si>
    <t>รพ.มม.</t>
  </si>
  <si>
    <t>กิตติยพงษ์</t>
  </si>
  <si>
    <t>การตรวจสอบข้อมูลให้ผู้บริหารระดับอำเภอ</t>
  </si>
  <si>
    <t>1.2.2 การพัฒนาแฟ้มบริการ</t>
  </si>
  <si>
    <t xml:space="preserve">   1.2.2.1) ตรวจสอบความเชื่อมโยง ครบถ้วน ถูกต้อง ตรงกันและเท่ากันของกลุ่มแฟ้ม</t>
  </si>
  <si>
    <t>ทุกเดือน</t>
  </si>
  <si>
    <t xml:space="preserve"> ผู้ป่วยใน 43 แฟ้ม กับ 12 แฟ้ม</t>
  </si>
  <si>
    <t xml:space="preserve"> / รพ.มม.</t>
  </si>
  <si>
    <t xml:space="preserve">   - จำนวนผู้ป่วย</t>
  </si>
  <si>
    <t xml:space="preserve">   - จำนวนวันนอน วันที่รับ Admit วันที่ Discharge</t>
  </si>
  <si>
    <t xml:space="preserve">   - บันทึกแผนกที่รับผู้ป่วย/วินิจฉัย ทุกต้องเป็นจริง</t>
  </si>
  <si>
    <t xml:space="preserve">   - การให้ระหัสการวินิจฉัยโรค เวลาที่วินิจฉัยโรค</t>
  </si>
  <si>
    <t xml:space="preserve">   - การให้รหัสหัตถการ วันที่และเวลาการทำหัตถการ ราคา ค่าใช้จ่าย</t>
  </si>
  <si>
    <t xml:space="preserve">   - รหัสยาและเวชภัณฑ์ จำนวนที่จ่าย ราคา วันที่เริ่มให้ยา</t>
  </si>
  <si>
    <t xml:space="preserve">   - ข้อมูลการรับ-ส่งรักษาต่อ (ฟิวด์ ที่เกี่ยวข้องกับการ Refer)</t>
  </si>
  <si>
    <t xml:space="preserve">   - ข้อมูล DRG, RW, ADJWR, สิทธิ์การรักษาพยาบาล</t>
  </si>
  <si>
    <t xml:space="preserve">   1.2.2.2) ส่งข้อมูลข้อมูล 12 แฟ้ม เว็บ CMI เขต 1 และ สสจ. ไม่เกินวันที่ 10 ของทุกเดือน</t>
  </si>
  <si>
    <t>2.เพิ่มสมรรถนะด้าน Digital Completency ของเจ้าหน้าที่</t>
  </si>
  <si>
    <t xml:space="preserve">  -  อบรมเชิงปฏิบัติการ “การพัฒนาประสิทธิภาพระบบการจัดเก็บรายได้ของหน่วยบริการ</t>
  </si>
  <si>
    <t>18-19 ธค.64</t>
  </si>
  <si>
    <t>ให้ครอบคลุมทุกสิทธิ์ เพื่อเพิ่มประสิทธิภาพการบริหารจัดการข้อมูล ระบบบัญชีลูกหนี้</t>
  </si>
  <si>
    <t>ค่ารักษาพยาบาล ให้เป็นมาตรฐานตรวจสอบและติดตามได้สะดวกรวดเร็ว” โดยใช้</t>
  </si>
  <si>
    <t xml:space="preserve">เครื่องมือทางการเงินการคลัง และโปรแกรมลูกหนี้ค่ารักษาพยาบาล </t>
  </si>
  <si>
    <t xml:space="preserve">(RCM : Receive Claim Management) </t>
  </si>
  <si>
    <t xml:space="preserve">โครงการพัฒนาระบบศูนย์จัดเก็บรายได้ค่ารักษาพยาบาล โรงพยาบาลแม่เมาะ </t>
  </si>
  <si>
    <t xml:space="preserve"> -  ร้อยละของการเบิกจ่ายงบประมาณ คิดเป็นร้อยละ 67.68 (ข้อมูล ณ.วันที่ 30 ก.ย 64)</t>
  </si>
  <si>
    <t>รหัสโครงการ 020503</t>
  </si>
  <si>
    <t>1. ทบทวนทีมยุทธศาสตร์/ผู้รับผิดชอบระดับอำเภอ</t>
  </si>
  <si>
    <t>1 ทีม</t>
  </si>
  <si>
    <t>คปสอ.แม่เมาะ</t>
  </si>
  <si>
    <t>ธค.64</t>
  </si>
  <si>
    <t>ทีมยุทธศาสตร์</t>
  </si>
  <si>
    <t xml:space="preserve">   1.1 ตั้งผู้รับผิดชอบแผนระดับอำเภอ / ยุทธศาสตร์ / โครงการหลัก จาก รพ.-สสอ.</t>
  </si>
  <si>
    <t>2. จัดตั้งทีมติดตามนิเทศงานระดับอำเภอ</t>
  </si>
  <si>
    <t>ทีมเล็ก2 ทีม</t>
  </si>
  <si>
    <t>ตค.64-กย65</t>
  </si>
  <si>
    <t xml:space="preserve">   2.1 ทบทวนทีมนิเทศงาน</t>
  </si>
  <si>
    <t xml:space="preserve">   2.2 กำหนดกิจกรรม/งานสำคัญของการติดตามทีมนิเทศงาน และทีม</t>
  </si>
  <si>
    <t>5 แห่ง</t>
  </si>
  <si>
    <t>บูรณาการ</t>
  </si>
  <si>
    <t>ครั้งที่ 1มค.65</t>
  </si>
  <si>
    <t>ตรวจสอบภายใน</t>
  </si>
  <si>
    <t>CFO</t>
  </si>
  <si>
    <t>ครั้งที่ 2 มีค.65</t>
  </si>
  <si>
    <t xml:space="preserve">   2.3 เน้นออกนิเทศงานตามแผนที่กำหนดไว้</t>
  </si>
  <si>
    <t>ครั้งที่ 3 พค.65</t>
  </si>
  <si>
    <t xml:space="preserve">   2.4 เสริมรูปแบบให้มีการประชุม คปสอ.สัญจร</t>
  </si>
  <si>
    <t>ครั้งที่ 4 กค.65</t>
  </si>
  <si>
    <t xml:space="preserve">3. มีการติดตามการดำเนินงานผ่านเวทีการประชุม คปสอ., ผอ.รพ.สต., </t>
  </si>
  <si>
    <t xml:space="preserve"> กลุ่ม line ของ คปสอ. และจัดสรุปประชุมผลการนิเทศ</t>
  </si>
  <si>
    <t xml:space="preserve"> 3.1. การประชุมประเมินผลการดำเนินงาน รอบ 6 เดือน 12 เดือน</t>
  </si>
  <si>
    <t xml:space="preserve">   1.1 จัดประชุมประเมินผลงาน รอบ 6 เดือน</t>
  </si>
  <si>
    <t>1 ครั้ง/35 คน</t>
  </si>
  <si>
    <t>คปสอ.มม.</t>
  </si>
  <si>
    <t xml:space="preserve">   1.2 จัดประชุมประเมินผลงาน รอบ 1 ปี</t>
  </si>
  <si>
    <t>นอกสถานที่</t>
  </si>
  <si>
    <t>กย.65</t>
  </si>
  <si>
    <t xml:space="preserve"> 3.2  บันทึกโครงการในโปรแกรมระบบบริหาร</t>
  </si>
  <si>
    <t xml:space="preserve">  -  ผู้รับผิดชอบโครงการ ต้องแจ้งผ่านให้ผู้รับผิดชอบกำกับแผนระดับอำเภอ</t>
  </si>
  <si>
    <t xml:space="preserve"> ก่อน(หลัง ดำเนินการ ถ้ามีการปรับเปลี่ยนทั้งกิจกรรม และงบประมาณ)</t>
  </si>
  <si>
    <t>ดำเนินการ เพื่อลงบันทึกในโปรแกรมทุกครั้ง</t>
  </si>
  <si>
    <t>4  มีการติดตามกำกับการดำเนินการตามแผนในที่ประชุมประจำเดือน</t>
  </si>
  <si>
    <t xml:space="preserve">   - บรรจุวาระการติดตามแผน ในการประชุม กกบ. และ คปสอ.</t>
  </si>
  <si>
    <t>5  ตรวจสอบการบันทึกระบบบริหารแผนยุทธศาสตร์ แผนงาน/โครงการโดย</t>
  </si>
  <si>
    <t>ผู้รับผิดชอบกำกับแผนระดับอำเภอ</t>
  </si>
  <si>
    <t>6. นำเสนอความก้าวหน้าผลการดำเนินงานในเวที คปสอ.</t>
  </si>
  <si>
    <t>งาน : การพัฒนาระบบข้อมูลสารสนเทศด้านสุขภาพ</t>
  </si>
  <si>
    <t>รหัสโครงการ 020504</t>
  </si>
  <si>
    <t>โครงการส่งเสริมสุขภาพช่องปากแม่และเด็ก คปสอ.แม่เมาะ</t>
  </si>
  <si>
    <t>รหัสโครงการ 020505</t>
  </si>
  <si>
    <t>โครงการส่งเสริมสุขภาพช่องปากเด็กปฐมวัยในศูนย์เด็กอำเภอแม่เมา</t>
  </si>
  <si>
    <t>รหัสโครงการ 020506</t>
  </si>
  <si>
    <t>งาน สัปดาห์แห่งการให้ความรู้แก่ อสม.และประชาชนในเขต อ.แม่เมาะ เรื่องมลพิษสิ่งแวดล้อม  การป้องกันและการปฐมพยาบาล และการมีส่วนร่วมให้ความรู้และวิธีป้องกันแก่ชุมชน</t>
  </si>
  <si>
    <t>ตัวชี้วัด (KPI) /ผลลัพธ์ที่ต้องการ</t>
  </si>
  <si>
    <t>1. อสม.และประชาชนในเขต อ.แม่เมาะมีความรู้เรื่องมลพิษสิ่งแวดล้อมเพิ่มขึ้น80%</t>
  </si>
  <si>
    <t>2. อสม.และประชาชนในเขต อ.แม่เมาะมีความรู้เรื่องการป้องกันและการปฐมพยาบาลเพิ่มขึ้น80%</t>
  </si>
  <si>
    <t>3.เข้าอบรม มีความรู้ สามารถเผยแพร่ และปฏิบัติการช่วยเหลือในให้การป้องกันและปฐมพยาบาลเบื้องต้น</t>
  </si>
  <si>
    <t>แม่เมาะ เมื่อต้นฤดูหนาวปลายปี 2535 ซึ่งก่อผลกระทบต่อคน พืช และสัตว์เลี้ยง เครื่องกำจัดก๊าซซัลเฟอร์ไดออกไซด์ (Flue gas desulfurization: FGD) ที่เริ่มใช้ระบบนี้เมื่อปี 2538 บางเครื่อง และติดตั้ง</t>
  </si>
  <si>
    <t xml:space="preserve">เพิ่มแล้วเสร็จในปี 2541 ทำให้ก๊าซไอเสียจากการเผาไหม้ถ่านหิน โดยเฉพาะซัลเฟอร์ไดออกไซด์ หรือ กัมมะถัน ถูกดักจับไว้และตรวจวัดและรายงานคุณภาพอากาศออนไลน์ให้อยู่ในระดับปลอดภัยตลอดเวลา </t>
  </si>
  <si>
    <t>อีกทั้งโลหะหนักอื่นๆในอากาศ ดิน น้ำ ตลอดจนฝุ่นควัน เสียง น้ำเสีย ลานทิ้งดิน ทั้งจากบ่อเหมืองและโรงไฟฟ้า การจัดอบรมให้ความรู้แก่ อสม.และประชาชนในพื้นที่เรื่อง “มลพิษ สิ่งแวดล้อม การป้องกัน</t>
  </si>
  <si>
    <t xml:space="preserve">และการปฐมพยาบาล และการมีส่วนร่วมให้ความรู้และวิธิป้องกันแก่ชุมชน เรื่องอันตรายของมลพิษในสิ่งแวดล้อมและอาการผิดปกติเบื้องต้นของระบบทางเดินหายใจ เพื่อ ช่วยเหลือผู้ป่วยได้ทันท่วงที </t>
  </si>
  <si>
    <t>โดยในการนี้ ทางกองการแพทย์ ได้ขอความอนุเคราะห์ให้ทางโรงพยาบาลแม่เมาะ เป็นผู้ดำเนินการจัดอบรม ถ่ายทอดความรู้ดังกล่าว ให้กับ อสม.และประชาชนจำนวน 60 คนจาก 5หมู่บ้านขึ้น</t>
  </si>
  <si>
    <t xml:space="preserve"> เรื่องมลพิษสิ่งแวดล้อม  การป้องกันและการปฐมพยาบาล</t>
  </si>
  <si>
    <t>รายละเอียดกิจกรรม</t>
  </si>
  <si>
    <t>1. ประชุม/ ติดต่อประสานงานฝ่ายต่างๆที่เกี่ยวข้อง</t>
  </si>
  <si>
    <t>1ครั้ง</t>
  </si>
  <si>
    <t>ตค.64</t>
  </si>
  <si>
    <t>ศูนย์เวชฯ</t>
  </si>
  <si>
    <t>2.ประชาสัมพันธ์โครงการให้กับผู้เกี่ยวข้อง</t>
  </si>
  <si>
    <t>พย.64</t>
  </si>
  <si>
    <t>3.จัดทำโครงการเสนอผู้บริหาร</t>
  </si>
  <si>
    <t>4..ดำเนินการจัดอบรมตามแผนงานในโครงการ</t>
  </si>
  <si>
    <t>60 คน</t>
  </si>
  <si>
    <t>ห้องประชุม ชัยพฤกษ์</t>
  </si>
  <si>
    <t>กฟผ.</t>
  </si>
  <si>
    <t>3 ธค.64</t>
  </si>
  <si>
    <t>5.สรุปรายงานผลการประชุมให้หน่วยงานที่เกี่ยวข้อง</t>
  </si>
  <si>
    <t xml:space="preserve">โครงการสัปดาห์แห่งการให้ความรู้ อสม.และประชาชนในเขตอ.แม่เมาะ </t>
  </si>
  <si>
    <t>คปสอ. แม่เมาะ  จังหวัดลำปาง</t>
  </si>
  <si>
    <t xml:space="preserve">  อำเภอแม่เมาะ จังหวัดลำปาง เป็นที่ตั้งของเหมืองถ่านหินและโรงไฟฟ้าถ่านหินแม่เมาะ อุตสาหกรรม พลังงานที่เก่าแก่ ใหญ่โต บันทึกถึงเหตุการณ์มลพิษทางอากาศจากเหมืองถ่านหินและโรงไฟฟ้าถ่านหิน</t>
  </si>
  <si>
    <r>
      <t xml:space="preserve">ตัวชี้วัด (KPI) /ผลลัพธ์ที่ต้องการ : </t>
    </r>
    <r>
      <rPr>
        <sz val="14"/>
        <color theme="1"/>
        <rFont val="TH SarabunIT๙"/>
        <family val="2"/>
      </rPr>
      <t xml:space="preserve">1. ศูนย์ข้อมูลระดับอำเภอผ่านเกณฑ์คุณภาพข้อมูลร้อยละ 90 </t>
    </r>
  </si>
  <si>
    <t xml:space="preserve">                                         2. บุคลากรสาธารณสุขอำเภอแม่เมาะ  ได้รับการพัฒนาด้านเทคโนโลยีสารสนเทศ</t>
  </si>
  <si>
    <r>
      <t xml:space="preserve">ตัวชี้วัด (KPI) /ผลลัพธ์ที่ต้องการ : </t>
    </r>
    <r>
      <rPr>
        <sz val="14"/>
        <color theme="1"/>
        <rFont val="TH SarabunIT๙"/>
        <family val="2"/>
      </rPr>
      <t xml:space="preserve">1.  ร้อยละของแผนงานโครงการได้รับการดำเนินการร้อยละ100    </t>
    </r>
  </si>
  <si>
    <t xml:space="preserve">                                               2. แผนงานโครงการที่สอดคล้องกับนโยบายตามบริบทของแต่ละอำเภอและมีกิจกรรมและงบประมาณที่เหมาะสม</t>
  </si>
  <si>
    <t>รวม แก้ไขปัญหา ทั้งหมด 6 โครงการ 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</si>
</sst>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"/>
    <numFmt numFmtId="188" formatCode="_(* #,##0_);_(* \(#,##0\);_(* &quot;-&quot;??_);_(@_)"/>
    <numFmt numFmtId="189" formatCode="_-* #,##0_-;\-* #,##0_-;_-* &quot;-&quot;??_-;_-@_-"/>
  </numFmts>
  <fonts count="40">
    <font>
      <sz val="11"/>
      <color theme="1"/>
      <name val="Arial"/>
    </font>
    <font>
      <b/>
      <sz val="16"/>
      <color theme="1"/>
      <name val="Sarabun"/>
    </font>
    <font>
      <sz val="16"/>
      <color theme="1"/>
      <name val="Sarabun"/>
    </font>
    <font>
      <sz val="11"/>
      <name val="Arial"/>
      <family val="2"/>
    </font>
    <font>
      <sz val="14"/>
      <color theme="1"/>
      <name val="Sarabun"/>
    </font>
    <font>
      <b/>
      <sz val="14"/>
      <color theme="1"/>
      <name val="Sarabun"/>
    </font>
    <font>
      <sz val="12"/>
      <color theme="1"/>
      <name val="Sarabun"/>
    </font>
    <font>
      <b/>
      <sz val="22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u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PSK"/>
      <family val="2"/>
    </font>
    <font>
      <b/>
      <sz val="9"/>
      <color indexed="81"/>
      <name val="Tahoma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4"/>
      <color theme="1"/>
      <name val="Wingdings"/>
      <charset val="2"/>
    </font>
    <font>
      <b/>
      <sz val="11"/>
      <color theme="1"/>
      <name val="TH SarabunIT๙"/>
      <family val="2"/>
    </font>
    <font>
      <b/>
      <sz val="11"/>
      <name val="TH SarabunIT๙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2"/>
      <color indexed="81"/>
      <name val="TH SarabunPSK"/>
      <family val="2"/>
    </font>
    <font>
      <b/>
      <sz val="14"/>
      <color rgb="FF3333FF"/>
      <name val="TH SarabunIT๙"/>
      <family val="2"/>
    </font>
    <font>
      <b/>
      <sz val="14"/>
      <color rgb="FFFF0000"/>
      <name val="TH SarabunIT๙"/>
      <family val="2"/>
    </font>
    <font>
      <sz val="14"/>
      <color indexed="8"/>
      <name val="TH SarabunIT๙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hair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hair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rgb="FF000000"/>
      </right>
      <top style="hair">
        <color rgb="FF000000"/>
      </top>
      <bottom style="hair">
        <color rgb="FF000000"/>
      </bottom>
      <diagonal/>
    </border>
    <border>
      <left style="dashed">
        <color rgb="FF000000"/>
      </left>
      <right style="dashed">
        <color rgb="FF000000"/>
      </right>
      <top style="hair">
        <color rgb="FF000000"/>
      </top>
      <bottom style="hair">
        <color rgb="FF000000"/>
      </bottom>
      <diagonal/>
    </border>
    <border>
      <left style="dash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rgb="FF000000"/>
      </right>
      <top style="hair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hair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8" fillId="0" borderId="69"/>
    <xf numFmtId="0" fontId="28" fillId="0" borderId="69"/>
    <xf numFmtId="43" fontId="33" fillId="0" borderId="0" applyFont="0" applyFill="0" applyBorder="0" applyAlignment="0" applyProtection="0"/>
    <xf numFmtId="0" fontId="34" fillId="0" borderId="69"/>
    <xf numFmtId="43" fontId="34" fillId="0" borderId="69" applyFont="0" applyFill="0" applyBorder="0" applyAlignment="0" applyProtection="0"/>
    <xf numFmtId="0" fontId="35" fillId="0" borderId="69"/>
    <xf numFmtId="0" fontId="34" fillId="0" borderId="69"/>
  </cellStyleXfs>
  <cellXfs count="463">
    <xf numFmtId="0" fontId="0" fillId="0" borderId="0" xfId="0" applyFont="1" applyAlignment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/>
    <xf numFmtId="0" fontId="1" fillId="0" borderId="0" xfId="0" applyFont="1"/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14" xfId="0" applyFont="1" applyBorder="1"/>
    <xf numFmtId="0" fontId="6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2" borderId="21" xfId="0" applyFont="1" applyFill="1" applyBorder="1"/>
    <xf numFmtId="0" fontId="4" fillId="3" borderId="21" xfId="0" applyFont="1" applyFill="1" applyBorder="1" applyAlignment="1">
      <alignment horizontal="center"/>
    </xf>
    <xf numFmtId="49" fontId="6" fillId="2" borderId="21" xfId="0" applyNumberFormat="1" applyFont="1" applyFill="1" applyBorder="1"/>
    <xf numFmtId="0" fontId="6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6" fillId="2" borderId="22" xfId="0" applyFont="1" applyFill="1" applyBorder="1"/>
    <xf numFmtId="3" fontId="4" fillId="2" borderId="22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6" fillId="3" borderId="27" xfId="0" applyFont="1" applyFill="1" applyBorder="1"/>
    <xf numFmtId="0" fontId="4" fillId="0" borderId="26" xfId="0" applyFont="1" applyBorder="1" applyAlignment="1">
      <alignment horizontal="center"/>
    </xf>
    <xf numFmtId="0" fontId="4" fillId="2" borderId="28" xfId="0" applyFont="1" applyFill="1" applyBorder="1"/>
    <xf numFmtId="0" fontId="4" fillId="3" borderId="29" xfId="0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10" fillId="4" borderId="28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31" xfId="0" applyFont="1" applyBorder="1" applyAlignment="1">
      <alignment horizontal="center"/>
    </xf>
    <xf numFmtId="0" fontId="9" fillId="3" borderId="27" xfId="0" applyFont="1" applyFill="1" applyBorder="1"/>
    <xf numFmtId="0" fontId="4" fillId="2" borderId="32" xfId="0" applyFont="1" applyFill="1" applyBorder="1"/>
    <xf numFmtId="0" fontId="4" fillId="0" borderId="4" xfId="0" applyFont="1" applyBorder="1" applyAlignment="1">
      <alignment horizontal="center"/>
    </xf>
    <xf numFmtId="0" fontId="4" fillId="2" borderId="6" xfId="0" applyFont="1" applyFill="1" applyBorder="1"/>
    <xf numFmtId="3" fontId="4" fillId="2" borderId="3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6" fillId="3" borderId="35" xfId="0" applyFont="1" applyFill="1" applyBorder="1"/>
    <xf numFmtId="0" fontId="4" fillId="0" borderId="36" xfId="0" applyFont="1" applyBorder="1" applyAlignment="1">
      <alignment horizontal="center"/>
    </xf>
    <xf numFmtId="0" fontId="4" fillId="2" borderId="37" xfId="0" applyFont="1" applyFill="1" applyBorder="1"/>
    <xf numFmtId="3" fontId="4" fillId="2" borderId="38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3" borderId="22" xfId="0" applyFont="1" applyFill="1" applyBorder="1" applyAlignment="1">
      <alignment horizontal="center"/>
    </xf>
    <xf numFmtId="49" fontId="6" fillId="2" borderId="22" xfId="0" applyNumberFormat="1" applyFont="1" applyFill="1" applyBorder="1"/>
    <xf numFmtId="0" fontId="4" fillId="0" borderId="39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/>
    <xf numFmtId="0" fontId="4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/>
    <xf numFmtId="0" fontId="4" fillId="3" borderId="27" xfId="0" applyFont="1" applyFill="1" applyBorder="1" applyAlignment="1">
      <alignment horizontal="center"/>
    </xf>
    <xf numFmtId="49" fontId="6" fillId="2" borderId="27" xfId="0" applyNumberFormat="1" applyFont="1" applyFill="1" applyBorder="1"/>
    <xf numFmtId="0" fontId="4" fillId="2" borderId="29" xfId="0" applyFont="1" applyFill="1" applyBorder="1"/>
    <xf numFmtId="0" fontId="4" fillId="0" borderId="0" xfId="0" applyFont="1" applyAlignment="1">
      <alignment horizontal="center"/>
    </xf>
    <xf numFmtId="0" fontId="6" fillId="0" borderId="26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2" borderId="50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" borderId="50" xfId="0" applyFont="1" applyFill="1" applyBorder="1"/>
    <xf numFmtId="0" fontId="4" fillId="0" borderId="52" xfId="0" applyFont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0" fontId="4" fillId="0" borderId="53" xfId="0" applyFont="1" applyBorder="1"/>
    <xf numFmtId="0" fontId="6" fillId="0" borderId="17" xfId="0" applyFont="1" applyBorder="1"/>
    <xf numFmtId="0" fontId="4" fillId="0" borderId="54" xfId="0" applyFont="1" applyBorder="1"/>
    <xf numFmtId="0" fontId="4" fillId="2" borderId="43" xfId="0" applyFont="1" applyFill="1" applyBorder="1"/>
    <xf numFmtId="3" fontId="4" fillId="2" borderId="55" xfId="0" applyNumberFormat="1" applyFont="1" applyFill="1" applyBorder="1" applyAlignment="1">
      <alignment horizontal="center"/>
    </xf>
    <xf numFmtId="0" fontId="4" fillId="3" borderId="27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3" fontId="4" fillId="2" borderId="56" xfId="0" applyNumberFormat="1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59" xfId="0" applyFont="1" applyFill="1" applyBorder="1"/>
    <xf numFmtId="0" fontId="6" fillId="0" borderId="26" xfId="0" applyFont="1" applyBorder="1" applyAlignment="1">
      <alignment horizontal="center"/>
    </xf>
    <xf numFmtId="0" fontId="4" fillId="0" borderId="52" xfId="0" applyFont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2" borderId="42" xfId="0" applyFont="1" applyFill="1" applyBorder="1"/>
    <xf numFmtId="0" fontId="4" fillId="0" borderId="1" xfId="0" applyFont="1" applyBorder="1" applyAlignment="1">
      <alignment horizontal="center"/>
    </xf>
    <xf numFmtId="0" fontId="6" fillId="2" borderId="32" xfId="0" applyFont="1" applyFill="1" applyBorder="1"/>
    <xf numFmtId="0" fontId="6" fillId="0" borderId="12" xfId="0" applyFont="1" applyBorder="1"/>
    <xf numFmtId="0" fontId="4" fillId="0" borderId="12" xfId="0" applyFont="1" applyBorder="1"/>
    <xf numFmtId="0" fontId="4" fillId="3" borderId="59" xfId="0" applyFont="1" applyFill="1" applyBorder="1" applyAlignment="1">
      <alignment horizontal="center"/>
    </xf>
    <xf numFmtId="0" fontId="4" fillId="0" borderId="64" xfId="0" applyFont="1" applyBorder="1"/>
    <xf numFmtId="0" fontId="4" fillId="0" borderId="57" xfId="0" applyFont="1" applyBorder="1"/>
    <xf numFmtId="0" fontId="6" fillId="0" borderId="57" xfId="0" applyFont="1" applyBorder="1"/>
    <xf numFmtId="0" fontId="4" fillId="0" borderId="1" xfId="0" applyFont="1" applyBorder="1"/>
    <xf numFmtId="3" fontId="4" fillId="2" borderId="27" xfId="0" applyNumberFormat="1" applyFont="1" applyFill="1" applyBorder="1" applyAlignment="1">
      <alignment horizontal="center"/>
    </xf>
    <xf numFmtId="3" fontId="10" fillId="4" borderId="33" xfId="0" applyNumberFormat="1" applyFont="1" applyFill="1" applyBorder="1" applyAlignment="1">
      <alignment horizontal="center"/>
    </xf>
    <xf numFmtId="0" fontId="4" fillId="3" borderId="43" xfId="0" applyFont="1" applyFill="1" applyBorder="1"/>
    <xf numFmtId="0" fontId="4" fillId="2" borderId="67" xfId="0" applyFont="1" applyFill="1" applyBorder="1" applyAlignment="1">
      <alignment horizontal="center"/>
    </xf>
    <xf numFmtId="0" fontId="4" fillId="3" borderId="69" xfId="0" applyFont="1" applyFill="1" applyBorder="1"/>
    <xf numFmtId="0" fontId="4" fillId="2" borderId="69" xfId="0" applyFont="1" applyFill="1" applyBorder="1"/>
    <xf numFmtId="0" fontId="4" fillId="3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4" fillId="2" borderId="72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6" fillId="3" borderId="73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35" xfId="0" applyFont="1" applyFill="1" applyBorder="1"/>
    <xf numFmtId="0" fontId="4" fillId="3" borderId="74" xfId="0" applyFont="1" applyFill="1" applyBorder="1"/>
    <xf numFmtId="0" fontId="4" fillId="3" borderId="4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3" fontId="6" fillId="4" borderId="55" xfId="0" applyNumberFormat="1" applyFont="1" applyFill="1" applyBorder="1" applyAlignment="1">
      <alignment horizontal="center"/>
    </xf>
    <xf numFmtId="3" fontId="6" fillId="4" borderId="33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72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3" fontId="10" fillId="4" borderId="55" xfId="0" applyNumberFormat="1" applyFont="1" applyFill="1" applyBorder="1" applyAlignment="1">
      <alignment horizontal="center"/>
    </xf>
    <xf numFmtId="0" fontId="6" fillId="0" borderId="16" xfId="0" applyFont="1" applyBorder="1"/>
    <xf numFmtId="0" fontId="4" fillId="0" borderId="37" xfId="0" applyFont="1" applyBorder="1" applyAlignment="1">
      <alignment horizontal="center"/>
    </xf>
    <xf numFmtId="0" fontId="4" fillId="2" borderId="77" xfId="0" applyFont="1" applyFill="1" applyBorder="1"/>
    <xf numFmtId="3" fontId="4" fillId="2" borderId="43" xfId="0" applyNumberFormat="1" applyFont="1" applyFill="1" applyBorder="1" applyAlignment="1">
      <alignment horizontal="center"/>
    </xf>
    <xf numFmtId="3" fontId="4" fillId="2" borderId="35" xfId="0" applyNumberFormat="1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4" fillId="3" borderId="7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6" xfId="0" applyFont="1" applyBorder="1"/>
    <xf numFmtId="0" fontId="5" fillId="3" borderId="28" xfId="0" applyFont="1" applyFill="1" applyBorder="1"/>
    <xf numFmtId="0" fontId="5" fillId="3" borderId="27" xfId="0" applyFont="1" applyFill="1" applyBorder="1"/>
    <xf numFmtId="0" fontId="10" fillId="3" borderId="27" xfId="0" applyFont="1" applyFill="1" applyBorder="1"/>
    <xf numFmtId="0" fontId="4" fillId="3" borderId="4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6" fillId="2" borderId="67" xfId="0" applyFont="1" applyFill="1" applyBorder="1" applyAlignment="1">
      <alignment horizontal="center"/>
    </xf>
    <xf numFmtId="3" fontId="10" fillId="4" borderId="80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3" fontId="10" fillId="4" borderId="35" xfId="0" applyNumberFormat="1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6" fillId="2" borderId="37" xfId="0" applyFont="1" applyFill="1" applyBorder="1"/>
    <xf numFmtId="3" fontId="10" fillId="4" borderId="38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center"/>
    </xf>
    <xf numFmtId="0" fontId="4" fillId="0" borderId="49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21" xfId="0" applyFont="1" applyFill="1" applyBorder="1"/>
    <xf numFmtId="0" fontId="6" fillId="3" borderId="22" xfId="0" applyFont="1" applyFill="1" applyBorder="1"/>
    <xf numFmtId="0" fontId="6" fillId="2" borderId="32" xfId="0" applyFont="1" applyFill="1" applyBorder="1" applyAlignment="1">
      <alignment horizontal="left"/>
    </xf>
    <xf numFmtId="187" fontId="4" fillId="2" borderId="6" xfId="0" applyNumberFormat="1" applyFont="1" applyFill="1" applyBorder="1" applyAlignment="1">
      <alignment horizontal="center"/>
    </xf>
    <xf numFmtId="0" fontId="4" fillId="3" borderId="22" xfId="0" applyFont="1" applyFill="1" applyBorder="1"/>
    <xf numFmtId="0" fontId="6" fillId="3" borderId="21" xfId="0" applyFont="1" applyFill="1" applyBorder="1"/>
    <xf numFmtId="0" fontId="6" fillId="3" borderId="28" xfId="0" applyFont="1" applyFill="1" applyBorder="1"/>
    <xf numFmtId="0" fontId="6" fillId="3" borderId="43" xfId="0" applyFont="1" applyFill="1" applyBorder="1"/>
    <xf numFmtId="0" fontId="4" fillId="2" borderId="82" xfId="0" applyFont="1" applyFill="1" applyBorder="1"/>
    <xf numFmtId="0" fontId="4" fillId="0" borderId="83" xfId="0" applyFont="1" applyBorder="1" applyAlignment="1">
      <alignment horizontal="center"/>
    </xf>
    <xf numFmtId="0" fontId="12" fillId="0" borderId="0" xfId="0" applyFont="1" applyAlignme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center"/>
    </xf>
    <xf numFmtId="0" fontId="18" fillId="0" borderId="8" xfId="0" applyFont="1" applyBorder="1" applyAlignment="1">
      <alignment horizontal="left" vertical="top" wrapText="1"/>
    </xf>
    <xf numFmtId="0" fontId="15" fillId="0" borderId="8" xfId="0" applyFont="1" applyBorder="1"/>
    <xf numFmtId="0" fontId="15" fillId="0" borderId="84" xfId="0" applyFont="1" applyBorder="1"/>
    <xf numFmtId="0" fontId="18" fillId="0" borderId="84" xfId="0" applyFont="1" applyBorder="1" applyAlignment="1">
      <alignment horizontal="left" vertical="top" wrapText="1"/>
    </xf>
    <xf numFmtId="0" fontId="15" fillId="0" borderId="84" xfId="0" applyFont="1" applyBorder="1" applyAlignment="1">
      <alignment horizontal="left" vertical="top" wrapText="1"/>
    </xf>
    <xf numFmtId="0" fontId="15" fillId="0" borderId="85" xfId="0" applyFont="1" applyBorder="1"/>
    <xf numFmtId="0" fontId="15" fillId="0" borderId="85" xfId="0" applyFont="1" applyBorder="1" applyAlignment="1">
      <alignment horizontal="left" vertical="top" wrapText="1"/>
    </xf>
    <xf numFmtId="0" fontId="16" fillId="6" borderId="86" xfId="0" applyFont="1" applyFill="1" applyBorder="1"/>
    <xf numFmtId="0" fontId="12" fillId="0" borderId="0" xfId="0" applyFont="1" applyAlignment="1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1" fillId="0" borderId="69" xfId="0" applyFont="1" applyFill="1" applyBorder="1" applyAlignment="1"/>
    <xf numFmtId="0" fontId="20" fillId="0" borderId="0" xfId="0" applyFont="1" applyAlignment="1">
      <alignment horizontal="left" vertical="center" indent="3"/>
    </xf>
    <xf numFmtId="0" fontId="15" fillId="0" borderId="69" xfId="1" applyFont="1" applyAlignment="1">
      <alignment horizontal="left"/>
    </xf>
    <xf numFmtId="0" fontId="23" fillId="0" borderId="0" xfId="0" applyFont="1" applyAlignment="1">
      <alignment horizontal="center"/>
    </xf>
    <xf numFmtId="0" fontId="26" fillId="0" borderId="69" xfId="0" applyFont="1" applyFill="1" applyBorder="1" applyAlignment="1"/>
    <xf numFmtId="0" fontId="26" fillId="0" borderId="0" xfId="0" applyFont="1"/>
    <xf numFmtId="0" fontId="23" fillId="0" borderId="69" xfId="0" applyFont="1" applyFill="1" applyBorder="1" applyAlignment="1"/>
    <xf numFmtId="0" fontId="13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6" fillId="0" borderId="69" xfId="1" applyFont="1"/>
    <xf numFmtId="0" fontId="15" fillId="0" borderId="69" xfId="1" applyFont="1" applyAlignment="1">
      <alignment horizontal="left" vertical="center"/>
    </xf>
    <xf numFmtId="0" fontId="15" fillId="0" borderId="69" xfId="1" applyFont="1"/>
    <xf numFmtId="0" fontId="15" fillId="0" borderId="69" xfId="0" applyFont="1" applyBorder="1"/>
    <xf numFmtId="0" fontId="15" fillId="0" borderId="69" xfId="1" applyFont="1" applyAlignment="1">
      <alignment horizontal="center"/>
    </xf>
    <xf numFmtId="187" fontId="15" fillId="0" borderId="69" xfId="1" applyNumberFormat="1" applyFont="1" applyAlignment="1">
      <alignment horizontal="center"/>
    </xf>
    <xf numFmtId="0" fontId="16" fillId="0" borderId="84" xfId="1" applyFont="1" applyFill="1" applyBorder="1" applyAlignment="1">
      <alignment vertical="top" wrapText="1"/>
    </xf>
    <xf numFmtId="0" fontId="15" fillId="0" borderId="84" xfId="1" applyFont="1" applyBorder="1"/>
    <xf numFmtId="0" fontId="15" fillId="0" borderId="84" xfId="1" applyFont="1" applyBorder="1" applyAlignment="1">
      <alignment horizontal="center"/>
    </xf>
    <xf numFmtId="0" fontId="16" fillId="0" borderId="84" xfId="1" applyFont="1" applyBorder="1"/>
    <xf numFmtId="3" fontId="15" fillId="0" borderId="0" xfId="0" applyNumberFormat="1" applyFont="1"/>
    <xf numFmtId="0" fontId="15" fillId="0" borderId="85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13" fillId="0" borderId="69" xfId="2" applyFont="1"/>
    <xf numFmtId="0" fontId="12" fillId="0" borderId="69" xfId="2" applyFont="1" applyAlignment="1"/>
    <xf numFmtId="0" fontId="13" fillId="6" borderId="50" xfId="2" applyFont="1" applyFill="1" applyBorder="1" applyAlignment="1">
      <alignment horizontal="center"/>
    </xf>
    <xf numFmtId="0" fontId="13" fillId="6" borderId="6" xfId="2" applyFont="1" applyFill="1" applyBorder="1" applyAlignment="1">
      <alignment horizontal="center"/>
    </xf>
    <xf numFmtId="3" fontId="13" fillId="8" borderId="6" xfId="2" applyNumberFormat="1" applyFont="1" applyFill="1" applyBorder="1" applyAlignment="1">
      <alignment shrinkToFit="1"/>
    </xf>
    <xf numFmtId="0" fontId="13" fillId="0" borderId="91" xfId="2" applyFont="1" applyBorder="1" applyAlignment="1">
      <alignment horizontal="center"/>
    </xf>
    <xf numFmtId="49" fontId="13" fillId="0" borderId="92" xfId="2" applyNumberFormat="1" applyFont="1" applyBorder="1" applyAlignment="1">
      <alignment horizontal="center" shrinkToFit="1"/>
    </xf>
    <xf numFmtId="0" fontId="13" fillId="0" borderId="92" xfId="2" applyFont="1" applyBorder="1" applyAlignment="1">
      <alignment shrinkToFit="1"/>
    </xf>
    <xf numFmtId="3" fontId="13" fillId="0" borderId="92" xfId="2" applyNumberFormat="1" applyFont="1" applyBorder="1" applyAlignment="1">
      <alignment shrinkToFit="1"/>
    </xf>
    <xf numFmtId="3" fontId="13" fillId="0" borderId="93" xfId="2" applyNumberFormat="1" applyFont="1" applyBorder="1" applyAlignment="1">
      <alignment shrinkToFit="1"/>
    </xf>
    <xf numFmtId="0" fontId="13" fillId="0" borderId="94" xfId="2" applyFont="1" applyBorder="1" applyAlignment="1">
      <alignment horizontal="center"/>
    </xf>
    <xf numFmtId="49" fontId="13" fillId="0" borderId="95" xfId="2" applyNumberFormat="1" applyFont="1" applyBorder="1" applyAlignment="1">
      <alignment horizontal="center" shrinkToFit="1"/>
    </xf>
    <xf numFmtId="0" fontId="13" fillId="0" borderId="95" xfId="2" applyFont="1" applyBorder="1" applyAlignment="1">
      <alignment shrinkToFit="1"/>
    </xf>
    <xf numFmtId="3" fontId="13" fillId="0" borderId="95" xfId="2" applyNumberFormat="1" applyFont="1" applyBorder="1" applyAlignment="1">
      <alignment shrinkToFit="1"/>
    </xf>
    <xf numFmtId="3" fontId="13" fillId="0" borderId="96" xfId="2" applyNumberFormat="1" applyFont="1" applyBorder="1" applyAlignment="1">
      <alignment shrinkToFit="1"/>
    </xf>
    <xf numFmtId="0" fontId="13" fillId="0" borderId="97" xfId="2" applyFont="1" applyBorder="1" applyAlignment="1">
      <alignment horizontal="center"/>
    </xf>
    <xf numFmtId="49" fontId="13" fillId="0" borderId="98" xfId="2" applyNumberFormat="1" applyFont="1" applyBorder="1" applyAlignment="1">
      <alignment horizontal="center" shrinkToFit="1"/>
    </xf>
    <xf numFmtId="0" fontId="13" fillId="0" borderId="98" xfId="2" applyFont="1" applyBorder="1" applyAlignment="1">
      <alignment horizontal="left"/>
    </xf>
    <xf numFmtId="3" fontId="13" fillId="0" borderId="98" xfId="2" applyNumberFormat="1" applyFont="1" applyBorder="1" applyAlignment="1">
      <alignment shrinkToFit="1"/>
    </xf>
    <xf numFmtId="3" fontId="13" fillId="0" borderId="99" xfId="2" applyNumberFormat="1" applyFont="1" applyBorder="1" applyAlignment="1">
      <alignment shrinkToFit="1"/>
    </xf>
    <xf numFmtId="0" fontId="13" fillId="0" borderId="69" xfId="2" applyFont="1" applyAlignment="1">
      <alignment horizontal="center"/>
    </xf>
    <xf numFmtId="0" fontId="30" fillId="0" borderId="69" xfId="4" applyFont="1" applyAlignment="1">
      <alignment horizontal="center"/>
    </xf>
    <xf numFmtId="0" fontId="16" fillId="0" borderId="69" xfId="4" applyFont="1"/>
    <xf numFmtId="0" fontId="15" fillId="0" borderId="69" xfId="4" applyFont="1"/>
    <xf numFmtId="0" fontId="15" fillId="0" borderId="69" xfId="4" applyFont="1" applyAlignment="1">
      <alignment vertical="top"/>
    </xf>
    <xf numFmtId="0" fontId="13" fillId="0" borderId="0" xfId="0" applyFont="1" applyAlignment="1">
      <alignment shrinkToFit="1"/>
    </xf>
    <xf numFmtId="189" fontId="15" fillId="0" borderId="0" xfId="3" applyNumberFormat="1" applyFont="1"/>
    <xf numFmtId="189" fontId="20" fillId="0" borderId="0" xfId="3" applyNumberFormat="1" applyFont="1"/>
    <xf numFmtId="189" fontId="21" fillId="0" borderId="0" xfId="3" applyNumberFormat="1" applyFont="1" applyAlignment="1">
      <alignment horizontal="center"/>
    </xf>
    <xf numFmtId="189" fontId="21" fillId="0" borderId="69" xfId="3" applyNumberFormat="1" applyFont="1" applyFill="1" applyBorder="1" applyAlignment="1"/>
    <xf numFmtId="189" fontId="15" fillId="0" borderId="6" xfId="3" applyNumberFormat="1" applyFont="1" applyBorder="1" applyAlignment="1">
      <alignment horizontal="center" vertical="center" wrapText="1"/>
    </xf>
    <xf numFmtId="189" fontId="15" fillId="0" borderId="8" xfId="3" applyNumberFormat="1" applyFont="1" applyBorder="1"/>
    <xf numFmtId="189" fontId="15" fillId="0" borderId="84" xfId="3" applyNumberFormat="1" applyFont="1" applyBorder="1"/>
    <xf numFmtId="189" fontId="15" fillId="0" borderId="85" xfId="3" applyNumberFormat="1" applyFont="1" applyBorder="1"/>
    <xf numFmtId="189" fontId="16" fillId="5" borderId="86" xfId="3" applyNumberFormat="1" applyFont="1" applyFill="1" applyBorder="1"/>
    <xf numFmtId="189" fontId="12" fillId="0" borderId="0" xfId="3" applyNumberFormat="1" applyFont="1" applyAlignment="1"/>
    <xf numFmtId="0" fontId="16" fillId="0" borderId="69" xfId="4" applyFont="1" applyAlignment="1">
      <alignment horizontal="left" vertical="top"/>
    </xf>
    <xf numFmtId="0" fontId="15" fillId="0" borderId="69" xfId="4" applyFont="1" applyAlignment="1">
      <alignment horizontal="center"/>
    </xf>
    <xf numFmtId="0" fontId="15" fillId="0" borderId="69" xfId="4" applyFont="1" applyAlignment="1">
      <alignment horizontal="right"/>
    </xf>
    <xf numFmtId="0" fontId="15" fillId="0" borderId="69" xfId="4" applyFont="1" applyAlignment="1">
      <alignment horizontal="left" vertical="top"/>
    </xf>
    <xf numFmtId="0" fontId="15" fillId="0" borderId="69" xfId="4" applyFont="1" applyAlignment="1"/>
    <xf numFmtId="0" fontId="15" fillId="0" borderId="86" xfId="4" applyFont="1" applyBorder="1" applyAlignment="1">
      <alignment horizontal="center" vertical="center" wrapText="1"/>
    </xf>
    <xf numFmtId="0" fontId="15" fillId="0" borderId="103" xfId="4" applyFont="1" applyBorder="1" applyAlignment="1">
      <alignment horizontal="center"/>
    </xf>
    <xf numFmtId="0" fontId="18" fillId="0" borderId="103" xfId="4" applyFont="1" applyBorder="1" applyAlignment="1">
      <alignment horizontal="left" vertical="top"/>
    </xf>
    <xf numFmtId="0" fontId="15" fillId="0" borderId="103" xfId="4" applyFont="1" applyBorder="1" applyAlignment="1">
      <alignment horizontal="right"/>
    </xf>
    <xf numFmtId="0" fontId="15" fillId="0" borderId="103" xfId="4" applyFont="1" applyBorder="1"/>
    <xf numFmtId="0" fontId="15" fillId="0" borderId="104" xfId="4" applyFont="1" applyBorder="1"/>
    <xf numFmtId="0" fontId="16" fillId="9" borderId="104" xfId="4" applyFont="1" applyFill="1" applyBorder="1" applyAlignment="1">
      <alignment horizontal="left" vertical="top"/>
    </xf>
    <xf numFmtId="0" fontId="15" fillId="0" borderId="104" xfId="4" applyFont="1" applyBorder="1" applyAlignment="1">
      <alignment horizontal="center"/>
    </xf>
    <xf numFmtId="0" fontId="15" fillId="0" borderId="104" xfId="4" applyFont="1" applyBorder="1" applyAlignment="1">
      <alignment horizontal="right"/>
    </xf>
    <xf numFmtId="0" fontId="37" fillId="0" borderId="104" xfId="4" applyFont="1" applyBorder="1" applyAlignment="1">
      <alignment horizontal="left" vertical="top" readingOrder="1"/>
    </xf>
    <xf numFmtId="0" fontId="16" fillId="0" borderId="104" xfId="4" applyFont="1" applyBorder="1" applyAlignment="1">
      <alignment horizontal="left" vertical="top" readingOrder="1"/>
    </xf>
    <xf numFmtId="0" fontId="15" fillId="0" borderId="104" xfId="4" applyFont="1" applyBorder="1" applyAlignment="1">
      <alignment horizontal="left" vertical="top" readingOrder="1"/>
    </xf>
    <xf numFmtId="0" fontId="17" fillId="0" borderId="104" xfId="4" applyFont="1" applyBorder="1" applyAlignment="1">
      <alignment horizontal="center"/>
    </xf>
    <xf numFmtId="0" fontId="15" fillId="0" borderId="105" xfId="4" applyFont="1" applyBorder="1"/>
    <xf numFmtId="0" fontId="15" fillId="0" borderId="105" xfId="4" applyFont="1" applyBorder="1" applyAlignment="1">
      <alignment horizontal="center"/>
    </xf>
    <xf numFmtId="188" fontId="16" fillId="0" borderId="105" xfId="5" applyNumberFormat="1" applyFont="1" applyBorder="1" applyAlignment="1">
      <alignment horizontal="right"/>
    </xf>
    <xf numFmtId="0" fontId="15" fillId="0" borderId="106" xfId="4" applyFont="1" applyBorder="1"/>
    <xf numFmtId="0" fontId="15" fillId="0" borderId="106" xfId="4" applyFont="1" applyBorder="1" applyAlignment="1">
      <alignment horizontal="center"/>
    </xf>
    <xf numFmtId="0" fontId="15" fillId="0" borderId="106" xfId="4" applyFont="1" applyBorder="1" applyAlignment="1">
      <alignment horizontal="right"/>
    </xf>
    <xf numFmtId="0" fontId="16" fillId="7" borderId="102" xfId="4" applyFont="1" applyFill="1" applyBorder="1" applyAlignment="1">
      <alignment horizontal="center"/>
    </xf>
    <xf numFmtId="188" fontId="16" fillId="7" borderId="102" xfId="4" applyNumberFormat="1" applyFont="1" applyFill="1" applyBorder="1" applyAlignment="1">
      <alignment horizontal="center"/>
    </xf>
    <xf numFmtId="188" fontId="16" fillId="7" borderId="86" xfId="4" applyNumberFormat="1" applyFont="1" applyFill="1" applyBorder="1" applyAlignment="1">
      <alignment horizontal="right"/>
    </xf>
    <xf numFmtId="0" fontId="16" fillId="7" borderId="86" xfId="4" applyFont="1" applyFill="1" applyBorder="1" applyAlignment="1">
      <alignment horizontal="center"/>
    </xf>
    <xf numFmtId="0" fontId="23" fillId="0" borderId="69" xfId="4" applyFont="1"/>
    <xf numFmtId="0" fontId="26" fillId="0" borderId="69" xfId="4" applyFont="1" applyAlignment="1"/>
    <xf numFmtId="0" fontId="15" fillId="0" borderId="69" xfId="4" applyFont="1" applyAlignment="1">
      <alignment horizontal="left" vertical="center"/>
    </xf>
    <xf numFmtId="0" fontId="15" fillId="0" borderId="69" xfId="4" applyFont="1" applyAlignment="1">
      <alignment vertical="center"/>
    </xf>
    <xf numFmtId="0" fontId="26" fillId="0" borderId="69" xfId="4" applyFont="1" applyAlignment="1">
      <alignment horizontal="center"/>
    </xf>
    <xf numFmtId="0" fontId="23" fillId="10" borderId="69" xfId="4" applyFont="1" applyFill="1" applyBorder="1" applyAlignment="1"/>
    <xf numFmtId="0" fontId="26" fillId="0" borderId="69" xfId="4" applyFont="1" applyFill="1" applyBorder="1" applyAlignment="1"/>
    <xf numFmtId="0" fontId="15" fillId="0" borderId="108" xfId="4" applyFont="1" applyBorder="1" applyAlignment="1">
      <alignment horizontal="center"/>
    </xf>
    <xf numFmtId="0" fontId="18" fillId="0" borderId="108" xfId="4" applyFont="1" applyBorder="1" applyAlignment="1">
      <alignment horizontal="left" vertical="top" wrapText="1"/>
    </xf>
    <xf numFmtId="0" fontId="15" fillId="0" borderId="89" xfId="4" applyFont="1" applyBorder="1"/>
    <xf numFmtId="0" fontId="15" fillId="0" borderId="89" xfId="4" applyFont="1" applyBorder="1" applyAlignment="1">
      <alignment horizontal="center"/>
    </xf>
    <xf numFmtId="0" fontId="15" fillId="0" borderId="87" xfId="4" applyFont="1" applyBorder="1"/>
    <xf numFmtId="0" fontId="16" fillId="0" borderId="87" xfId="4" applyFont="1" applyBorder="1" applyAlignment="1">
      <alignment horizontal="left" vertical="top" wrapText="1"/>
    </xf>
    <xf numFmtId="0" fontId="15" fillId="0" borderId="87" xfId="4" applyFont="1" applyBorder="1" applyAlignment="1">
      <alignment horizontal="left" vertical="top" wrapText="1"/>
    </xf>
    <xf numFmtId="0" fontId="15" fillId="0" borderId="109" xfId="4" applyFont="1" applyBorder="1"/>
    <xf numFmtId="0" fontId="15" fillId="0" borderId="109" xfId="4" applyFont="1" applyBorder="1" applyAlignment="1">
      <alignment horizontal="left" vertical="top" wrapText="1"/>
    </xf>
    <xf numFmtId="3" fontId="15" fillId="0" borderId="109" xfId="4" applyNumberFormat="1" applyFont="1" applyBorder="1"/>
    <xf numFmtId="0" fontId="15" fillId="0" borderId="109" xfId="4" applyFont="1" applyBorder="1" applyAlignment="1">
      <alignment horizontal="center"/>
    </xf>
    <xf numFmtId="0" fontId="15" fillId="0" borderId="89" xfId="4" applyFont="1" applyBorder="1" applyAlignment="1">
      <alignment horizontal="left" vertical="top" wrapText="1"/>
    </xf>
    <xf numFmtId="0" fontId="15" fillId="0" borderId="87" xfId="4" applyFont="1" applyBorder="1" applyAlignment="1">
      <alignment horizontal="center"/>
    </xf>
    <xf numFmtId="0" fontId="15" fillId="0" borderId="110" xfId="4" applyFont="1" applyBorder="1"/>
    <xf numFmtId="0" fontId="15" fillId="0" borderId="110" xfId="4" applyFont="1" applyBorder="1" applyAlignment="1">
      <alignment horizontal="left" vertical="top" wrapText="1"/>
    </xf>
    <xf numFmtId="0" fontId="15" fillId="0" borderId="110" xfId="4" applyFont="1" applyBorder="1" applyAlignment="1">
      <alignment horizontal="center"/>
    </xf>
    <xf numFmtId="0" fontId="15" fillId="0" borderId="86" xfId="4" applyFont="1" applyBorder="1"/>
    <xf numFmtId="3" fontId="15" fillId="11" borderId="86" xfId="4" applyNumberFormat="1" applyFont="1" applyFill="1" applyBorder="1"/>
    <xf numFmtId="0" fontId="15" fillId="11" borderId="86" xfId="4" applyFont="1" applyFill="1" applyBorder="1" applyAlignment="1">
      <alignment horizontal="center"/>
    </xf>
    <xf numFmtId="188" fontId="15" fillId="0" borderId="104" xfId="5" applyNumberFormat="1" applyFont="1" applyBorder="1" applyAlignment="1">
      <alignment horizontal="right"/>
    </xf>
    <xf numFmtId="0" fontId="18" fillId="0" borderId="104" xfId="4" applyFont="1" applyBorder="1" applyAlignment="1">
      <alignment horizontal="left" vertical="top"/>
    </xf>
    <xf numFmtId="189" fontId="15" fillId="0" borderId="105" xfId="5" applyNumberFormat="1" applyFont="1" applyBorder="1"/>
    <xf numFmtId="0" fontId="23" fillId="0" borderId="105" xfId="4" applyFont="1" applyBorder="1" applyAlignment="1">
      <alignment horizontal="center" vertical="top"/>
    </xf>
    <xf numFmtId="0" fontId="16" fillId="9" borderId="104" xfId="4" applyFont="1" applyFill="1" applyBorder="1"/>
    <xf numFmtId="0" fontId="23" fillId="0" borderId="104" xfId="4" applyFont="1" applyBorder="1" applyAlignment="1">
      <alignment vertical="top"/>
    </xf>
    <xf numFmtId="188" fontId="15" fillId="0" borderId="104" xfId="5" applyNumberFormat="1" applyFont="1" applyBorder="1" applyAlignment="1">
      <alignment horizontal="center"/>
    </xf>
    <xf numFmtId="0" fontId="15" fillId="0" borderId="104" xfId="4" applyFont="1" applyFill="1" applyBorder="1" applyAlignment="1">
      <alignment horizontal="center"/>
    </xf>
    <xf numFmtId="0" fontId="38" fillId="0" borderId="104" xfId="4" applyFont="1" applyBorder="1" applyAlignment="1">
      <alignment horizontal="center"/>
    </xf>
    <xf numFmtId="0" fontId="15" fillId="0" borderId="104" xfId="4" applyFont="1" applyBorder="1" applyAlignment="1">
      <alignment horizontal="center" vertical="top" wrapText="1" shrinkToFit="1"/>
    </xf>
    <xf numFmtId="49" fontId="23" fillId="0" borderId="104" xfId="6" applyNumberFormat="1" applyFont="1" applyBorder="1" applyAlignment="1">
      <alignment horizontal="center" vertical="top"/>
    </xf>
    <xf numFmtId="188" fontId="39" fillId="0" borderId="104" xfId="5" applyNumberFormat="1" applyFont="1" applyBorder="1" applyAlignment="1">
      <alignment horizontal="center"/>
    </xf>
    <xf numFmtId="0" fontId="15" fillId="0" borderId="104" xfId="7" applyFont="1" applyBorder="1" applyAlignment="1">
      <alignment horizontal="center"/>
    </xf>
    <xf numFmtId="49" fontId="23" fillId="0" borderId="104" xfId="6" applyNumberFormat="1" applyFont="1" applyBorder="1" applyAlignment="1">
      <alignment horizontal="center" vertical="top" wrapText="1"/>
    </xf>
    <xf numFmtId="0" fontId="15" fillId="0" borderId="104" xfId="4" applyFont="1" applyBorder="1" applyAlignment="1">
      <alignment vertical="top"/>
    </xf>
    <xf numFmtId="0" fontId="15" fillId="0" borderId="106" xfId="4" applyFont="1" applyBorder="1" applyAlignment="1">
      <alignment vertical="top"/>
    </xf>
    <xf numFmtId="188" fontId="16" fillId="7" borderId="86" xfId="4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89" fontId="16" fillId="5" borderId="70" xfId="3" applyNumberFormat="1" applyFont="1" applyFill="1" applyBorder="1"/>
    <xf numFmtId="0" fontId="20" fillId="0" borderId="88" xfId="0" applyFont="1" applyBorder="1" applyAlignment="1">
      <alignment horizontal="center"/>
    </xf>
    <xf numFmtId="0" fontId="15" fillId="0" borderId="84" xfId="0" applyFont="1" applyBorder="1" applyAlignment="1">
      <alignment horizontal="center" vertical="top"/>
    </xf>
    <xf numFmtId="0" fontId="15" fillId="0" borderId="84" xfId="0" applyFont="1" applyBorder="1" applyAlignment="1">
      <alignment vertical="top"/>
    </xf>
    <xf numFmtId="189" fontId="15" fillId="0" borderId="84" xfId="3" applyNumberFormat="1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189" fontId="23" fillId="0" borderId="84" xfId="3" applyNumberFormat="1" applyFont="1" applyBorder="1"/>
    <xf numFmtId="0" fontId="23" fillId="0" borderId="84" xfId="0" applyFont="1" applyBorder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5" fillId="0" borderId="84" xfId="1" applyNumberFormat="1" applyFont="1" applyBorder="1" applyAlignment="1">
      <alignment horizontal="center"/>
    </xf>
    <xf numFmtId="17" fontId="15" fillId="0" borderId="84" xfId="1" applyNumberFormat="1" applyFont="1" applyBorder="1" applyAlignment="1">
      <alignment horizontal="center"/>
    </xf>
    <xf numFmtId="17" fontId="15" fillId="0" borderId="84" xfId="0" applyNumberFormat="1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6" fillId="0" borderId="84" xfId="0" applyFont="1" applyBorder="1" applyAlignment="1">
      <alignment vertical="top" wrapText="1"/>
    </xf>
    <xf numFmtId="3" fontId="15" fillId="0" borderId="84" xfId="0" applyNumberFormat="1" applyFont="1" applyBorder="1"/>
    <xf numFmtId="0" fontId="15" fillId="0" borderId="85" xfId="1" applyFont="1" applyBorder="1"/>
    <xf numFmtId="0" fontId="15" fillId="0" borderId="85" xfId="1" applyFont="1" applyBorder="1" applyAlignment="1">
      <alignment horizontal="center"/>
    </xf>
    <xf numFmtId="189" fontId="15" fillId="0" borderId="69" xfId="3" applyNumberFormat="1" applyFont="1" applyBorder="1"/>
    <xf numFmtId="189" fontId="16" fillId="5" borderId="75" xfId="3" applyNumberFormat="1" applyFont="1" applyFill="1" applyBorder="1"/>
    <xf numFmtId="0" fontId="23" fillId="0" borderId="69" xfId="0" applyFont="1" applyFill="1" applyBorder="1" applyAlignment="1">
      <alignment horizontal="center"/>
    </xf>
    <xf numFmtId="0" fontId="26" fillId="0" borderId="84" xfId="0" applyFont="1" applyFill="1" applyBorder="1"/>
    <xf numFmtId="0" fontId="23" fillId="0" borderId="84" xfId="0" applyFont="1" applyFill="1" applyBorder="1"/>
    <xf numFmtId="0" fontId="15" fillId="12" borderId="69" xfId="2" applyFont="1" applyFill="1"/>
    <xf numFmtId="0" fontId="13" fillId="8" borderId="33" xfId="2" applyFont="1" applyFill="1" applyBorder="1" applyAlignment="1">
      <alignment horizontal="center"/>
    </xf>
    <xf numFmtId="0" fontId="14" fillId="0" borderId="3" xfId="2" applyFont="1" applyBorder="1"/>
    <xf numFmtId="0" fontId="14" fillId="0" borderId="76" xfId="2" applyFont="1" applyBorder="1"/>
    <xf numFmtId="0" fontId="11" fillId="7" borderId="69" xfId="2" applyFont="1" applyFill="1" applyAlignment="1">
      <alignment horizontal="center"/>
    </xf>
    <xf numFmtId="0" fontId="31" fillId="7" borderId="69" xfId="2" applyFont="1" applyFill="1" applyAlignment="1"/>
    <xf numFmtId="0" fontId="11" fillId="5" borderId="69" xfId="2" applyFont="1" applyFill="1" applyAlignment="1">
      <alignment horizontal="center"/>
    </xf>
    <xf numFmtId="0" fontId="31" fillId="5" borderId="69" xfId="2" applyFont="1" applyFill="1" applyAlignment="1"/>
    <xf numFmtId="0" fontId="13" fillId="0" borderId="32" xfId="2" applyFont="1" applyBorder="1" applyAlignment="1">
      <alignment horizontal="center" vertical="center"/>
    </xf>
    <xf numFmtId="0" fontId="14" fillId="0" borderId="50" xfId="2" applyFont="1" applyBorder="1"/>
    <xf numFmtId="0" fontId="11" fillId="0" borderId="32" xfId="2" applyFont="1" applyBorder="1" applyAlignment="1">
      <alignment horizontal="center" vertical="center"/>
    </xf>
    <xf numFmtId="0" fontId="32" fillId="0" borderId="50" xfId="2" applyFont="1" applyBorder="1"/>
    <xf numFmtId="0" fontId="11" fillId="0" borderId="33" xfId="2" applyFont="1" applyBorder="1" applyAlignment="1">
      <alignment horizontal="center" vertical="center"/>
    </xf>
    <xf numFmtId="0" fontId="32" fillId="0" borderId="3" xfId="2" applyFont="1" applyBorder="1" applyAlignment="1">
      <alignment vertical="center"/>
    </xf>
    <xf numFmtId="0" fontId="32" fillId="0" borderId="76" xfId="2" applyFont="1" applyBorder="1" applyAlignment="1">
      <alignment vertical="center"/>
    </xf>
    <xf numFmtId="0" fontId="15" fillId="0" borderId="32" xfId="2" applyFont="1" applyBorder="1" applyAlignment="1">
      <alignment horizontal="center" vertical="center" wrapText="1"/>
    </xf>
    <xf numFmtId="0" fontId="15" fillId="0" borderId="86" xfId="4" applyFont="1" applyBorder="1" applyAlignment="1">
      <alignment horizontal="center" vertical="center" wrapText="1"/>
    </xf>
    <xf numFmtId="0" fontId="16" fillId="0" borderId="86" xfId="4" applyFont="1" applyBorder="1" applyAlignment="1">
      <alignment horizontal="center" vertical="top" wrapText="1"/>
    </xf>
    <xf numFmtId="0" fontId="26" fillId="0" borderId="69" xfId="4" applyFont="1" applyAlignment="1">
      <alignment horizontal="center"/>
    </xf>
    <xf numFmtId="0" fontId="26" fillId="0" borderId="107" xfId="4" applyFont="1" applyFill="1" applyBorder="1" applyAlignment="1">
      <alignment horizontal="left"/>
    </xf>
    <xf numFmtId="0" fontId="15" fillId="0" borderId="86" xfId="4" applyFont="1" applyBorder="1" applyAlignment="1">
      <alignment horizontal="center" wrapText="1"/>
    </xf>
    <xf numFmtId="0" fontId="16" fillId="0" borderId="69" xfId="4" applyFont="1" applyAlignment="1">
      <alignment horizontal="center"/>
    </xf>
    <xf numFmtId="0" fontId="15" fillId="0" borderId="90" xfId="4" applyFont="1" applyBorder="1" applyAlignment="1">
      <alignment horizontal="center" vertical="center" wrapText="1"/>
    </xf>
    <xf numFmtId="0" fontId="15" fillId="0" borderId="102" xfId="4" applyFont="1" applyBorder="1" applyAlignment="1">
      <alignment horizontal="center" vertical="center" wrapText="1"/>
    </xf>
    <xf numFmtId="0" fontId="15" fillId="0" borderId="90" xfId="4" applyFont="1" applyBorder="1" applyAlignment="1">
      <alignment horizontal="center" vertical="center"/>
    </xf>
    <xf numFmtId="0" fontId="15" fillId="0" borderId="102" xfId="4" applyFont="1" applyBorder="1" applyAlignment="1">
      <alignment horizontal="center" vertical="center"/>
    </xf>
    <xf numFmtId="0" fontId="15" fillId="0" borderId="100" xfId="4" applyFont="1" applyBorder="1" applyAlignment="1">
      <alignment horizontal="center" wrapText="1"/>
    </xf>
    <xf numFmtId="0" fontId="15" fillId="0" borderId="101" xfId="4" applyFont="1" applyBorder="1" applyAlignment="1">
      <alignment horizontal="center" wrapText="1"/>
    </xf>
    <xf numFmtId="0" fontId="16" fillId="5" borderId="71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6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center"/>
    </xf>
    <xf numFmtId="0" fontId="13" fillId="5" borderId="0" xfId="0" applyFont="1" applyFill="1" applyAlignment="1"/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Border="1"/>
    <xf numFmtId="0" fontId="1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6" fillId="0" borderId="84" xfId="0" applyFont="1" applyBorder="1" applyAlignment="1">
      <alignment horizontal="left" vertical="top" wrapText="1"/>
    </xf>
    <xf numFmtId="3" fontId="10" fillId="4" borderId="11" xfId="0" applyNumberFormat="1" applyFont="1" applyFill="1" applyBorder="1" applyAlignment="1">
      <alignment horizontal="center" vertical="center"/>
    </xf>
    <xf numFmtId="0" fontId="3" fillId="0" borderId="5" xfId="0" applyFont="1" applyBorder="1"/>
    <xf numFmtId="3" fontId="10" fillId="4" borderId="1" xfId="0" applyNumberFormat="1" applyFont="1" applyFill="1" applyBorder="1" applyAlignment="1">
      <alignment horizontal="center" vertical="center"/>
    </xf>
    <xf numFmtId="0" fontId="3" fillId="0" borderId="7" xfId="0" applyFont="1" applyBorder="1"/>
    <xf numFmtId="3" fontId="10" fillId="4" borderId="60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3" fontId="10" fillId="4" borderId="68" xfId="0" applyNumberFormat="1" applyFont="1" applyFill="1" applyBorder="1" applyAlignment="1">
      <alignment horizontal="center" vertical="center"/>
    </xf>
    <xf numFmtId="0" fontId="3" fillId="0" borderId="71" xfId="0" applyFont="1" applyBorder="1"/>
    <xf numFmtId="3" fontId="10" fillId="4" borderId="65" xfId="0" applyNumberFormat="1" applyFont="1" applyFill="1" applyBorder="1" applyAlignment="1">
      <alignment horizontal="center" vertical="center"/>
    </xf>
    <xf numFmtId="0" fontId="3" fillId="0" borderId="70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3" fontId="6" fillId="4" borderId="1" xfId="0" applyNumberFormat="1" applyFont="1" applyFill="1" applyBorder="1" applyAlignment="1">
      <alignment horizontal="center" vertical="center"/>
    </xf>
    <xf numFmtId="0" fontId="3" fillId="0" borderId="66" xfId="0" applyFont="1" applyBorder="1"/>
    <xf numFmtId="3" fontId="10" fillId="4" borderId="61" xfId="0" applyNumberFormat="1" applyFont="1" applyFill="1" applyBorder="1" applyAlignment="1">
      <alignment horizontal="center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75" xfId="0" applyFont="1" applyBorder="1"/>
  </cellXfs>
  <cellStyles count="8">
    <cellStyle name="Normal 2" xfId="1" xr:uid="{00000000-0005-0000-0000-000001000000}"/>
    <cellStyle name="Normal 2 6" xfId="7" xr:uid="{B4750C92-13E3-41CD-B708-BDA94764A75A}"/>
    <cellStyle name="จุลภาค" xfId="3" builtinId="3"/>
    <cellStyle name="จุลภาค 2" xfId="5" xr:uid="{2ECFE31E-64B6-43BA-B772-BA2BF343BE08}"/>
    <cellStyle name="ปกติ" xfId="0" builtinId="0"/>
    <cellStyle name="ปกติ 2" xfId="2" xr:uid="{4F350FEF-5035-4221-BA59-BA967D90884A}"/>
    <cellStyle name="ปกติ 3" xfId="4" xr:uid="{AAB244DA-BFF2-4869-BE8D-00843C48ED34}"/>
    <cellStyle name="ปกติ_แผนแก้ไขปัญหา" xfId="6" xr:uid="{40CCEB60-F934-435C-83E8-F0359B9EC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user\Local%20Settings\Temp\wz2316\&#3649;&#3612;&#3609;%20&#3588;&#3611;&#3626;&#3629;.&#3626;&#3610;&#3611;&#3619;&#3634;&#3610;%20&#3611;&#3637;%2055%20%20&#3626;&#3656;&#3591;%20&#3626;&#3626;&#3592;.&#3621;&#3635;&#3611;&#3634;&#3591;%208%20&#3614;&#3618;%2054\&#3649;&#3612;&#3609;&#3626;&#3610;&#3611;&#3619;&#3634;&#3610;&#3611;&#3637;%2055%2019&#3605;&#3588;54\&#3618;3\&#3618;&#3640;&#3607;&#3608;&#3660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หลัก"/>
      <sheetName val="Statอ."/>
      <sheetName val="ย3"/>
      <sheetName val="Util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UC</v>
          </cell>
        </row>
        <row r="2">
          <cell r="A2" t="str">
            <v>PP</v>
          </cell>
        </row>
        <row r="3">
          <cell r="A3" t="str">
            <v>OP</v>
          </cell>
        </row>
        <row r="4">
          <cell r="A4" t="str">
            <v>IP</v>
          </cell>
        </row>
        <row r="5">
          <cell r="A5" t="str">
            <v>สปสช.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CD02C-60FE-4F0D-BF3D-7C5BD62343B9}">
  <sheetPr>
    <tabColor rgb="FF92D050"/>
  </sheetPr>
  <dimension ref="A1:Z979"/>
  <sheetViews>
    <sheetView zoomScale="130" zoomScaleNormal="130" workbookViewId="0">
      <pane ySplit="4" topLeftCell="A5" activePane="bottomLeft" state="frozen"/>
      <selection pane="bottomLeft" activeCell="F11" sqref="F11"/>
    </sheetView>
  </sheetViews>
  <sheetFormatPr defaultColWidth="12.59765625" defaultRowHeight="15" customHeight="1"/>
  <cols>
    <col min="1" max="1" width="4.19921875" style="269" customWidth="1"/>
    <col min="2" max="2" width="9.296875" style="269" customWidth="1"/>
    <col min="3" max="3" width="29.5" style="269" customWidth="1"/>
    <col min="4" max="4" width="7.69921875" style="269" customWidth="1"/>
    <col min="5" max="7" width="6.796875" style="269" customWidth="1"/>
    <col min="8" max="8" width="7.5" style="269" customWidth="1"/>
    <col min="9" max="9" width="9" style="269" customWidth="1"/>
    <col min="10" max="10" width="9.19921875" style="269" customWidth="1"/>
    <col min="11" max="26" width="7.59765625" style="269" customWidth="1"/>
    <col min="27" max="16384" width="12.59765625" style="269"/>
  </cols>
  <sheetData>
    <row r="1" spans="1:26" ht="21">
      <c r="A1" s="405" t="s">
        <v>511</v>
      </c>
      <c r="B1" s="406"/>
      <c r="C1" s="406"/>
      <c r="D1" s="406"/>
      <c r="E1" s="406"/>
      <c r="F1" s="406"/>
      <c r="G1" s="406"/>
      <c r="H1" s="406"/>
      <c r="I1" s="406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6" ht="20.399999999999999" customHeight="1">
      <c r="A2" s="407" t="s">
        <v>512</v>
      </c>
      <c r="B2" s="408"/>
      <c r="C2" s="408"/>
      <c r="D2" s="408"/>
      <c r="E2" s="408"/>
      <c r="F2" s="408"/>
      <c r="G2" s="408"/>
      <c r="H2" s="408"/>
      <c r="I2" s="40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9.2" customHeight="1">
      <c r="A3" s="409" t="s">
        <v>0</v>
      </c>
      <c r="B3" s="409" t="s">
        <v>385</v>
      </c>
      <c r="C3" s="411" t="s">
        <v>513</v>
      </c>
      <c r="D3" s="413" t="s">
        <v>1</v>
      </c>
      <c r="E3" s="414"/>
      <c r="F3" s="414"/>
      <c r="G3" s="414"/>
      <c r="H3" s="415"/>
      <c r="I3" s="416" t="s">
        <v>514</v>
      </c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 spans="1:26" ht="21" customHeight="1">
      <c r="A4" s="410"/>
      <c r="B4" s="410"/>
      <c r="C4" s="412"/>
      <c r="D4" s="270" t="s">
        <v>361</v>
      </c>
      <c r="E4" s="270" t="s">
        <v>515</v>
      </c>
      <c r="F4" s="270" t="s">
        <v>516</v>
      </c>
      <c r="G4" s="271" t="s">
        <v>517</v>
      </c>
      <c r="H4" s="271" t="s">
        <v>518</v>
      </c>
      <c r="I4" s="410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21">
      <c r="A5" s="273">
        <v>1</v>
      </c>
      <c r="B5" s="274" t="s">
        <v>519</v>
      </c>
      <c r="C5" s="275" t="s">
        <v>520</v>
      </c>
      <c r="D5" s="276"/>
      <c r="E5" s="276"/>
      <c r="F5" s="276"/>
      <c r="G5" s="276"/>
      <c r="H5" s="276">
        <f>'1อบรม อสม'!E27</f>
        <v>47500</v>
      </c>
      <c r="I5" s="277">
        <f>SUM(D5:H5)</f>
        <v>47500</v>
      </c>
      <c r="J5" s="401" t="s">
        <v>521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</row>
    <row r="6" spans="1:26" ht="21">
      <c r="A6" s="278">
        <v>2</v>
      </c>
      <c r="B6" s="279" t="s">
        <v>522</v>
      </c>
      <c r="C6" s="293" t="s">
        <v>567</v>
      </c>
      <c r="D6" s="281">
        <v>29100</v>
      </c>
      <c r="E6" s="281"/>
      <c r="F6" s="281"/>
      <c r="G6" s="281"/>
      <c r="H6" s="281"/>
      <c r="I6" s="282">
        <f t="shared" ref="I6:I10" si="0">SUM(D6:H6)</f>
        <v>29100</v>
      </c>
      <c r="J6" s="401" t="s">
        <v>521</v>
      </c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 spans="1:26" ht="21">
      <c r="A7" s="278">
        <v>3</v>
      </c>
      <c r="B7" s="279" t="s">
        <v>523</v>
      </c>
      <c r="C7" s="280" t="s">
        <v>524</v>
      </c>
      <c r="D7" s="281">
        <v>9100</v>
      </c>
      <c r="E7" s="281"/>
      <c r="F7" s="281"/>
      <c r="G7" s="281"/>
      <c r="H7" s="281"/>
      <c r="I7" s="282">
        <f t="shared" si="0"/>
        <v>9100</v>
      </c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6" ht="21">
      <c r="A8" s="278">
        <v>4</v>
      </c>
      <c r="B8" s="279" t="s">
        <v>525</v>
      </c>
      <c r="C8" s="280" t="s">
        <v>611</v>
      </c>
      <c r="D8" s="281">
        <f>'4ทันตแม่&amp;เด็ก'!E59</f>
        <v>9000</v>
      </c>
      <c r="E8" s="281"/>
      <c r="F8" s="281"/>
      <c r="G8" s="281"/>
      <c r="H8" s="281"/>
      <c r="I8" s="282">
        <f t="shared" si="0"/>
        <v>9000</v>
      </c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 spans="1:26" ht="21">
      <c r="A9" s="278">
        <v>5</v>
      </c>
      <c r="B9" s="279" t="s">
        <v>526</v>
      </c>
      <c r="C9" s="280" t="s">
        <v>613</v>
      </c>
      <c r="D9" s="281">
        <f>'5ทันตศูนย์เด็ก'!E59</f>
        <v>34950</v>
      </c>
      <c r="E9" s="281"/>
      <c r="F9" s="281"/>
      <c r="G9" s="281"/>
      <c r="H9" s="281"/>
      <c r="I9" s="282">
        <f t="shared" si="0"/>
        <v>34950</v>
      </c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</row>
    <row r="10" spans="1:26" ht="21">
      <c r="A10" s="278">
        <v>6</v>
      </c>
      <c r="B10" s="279" t="s">
        <v>527</v>
      </c>
      <c r="C10" s="280" t="s">
        <v>471</v>
      </c>
      <c r="D10" s="281">
        <f>'6ทันตวัยเรียน'!E53</f>
        <v>10800</v>
      </c>
      <c r="E10" s="281"/>
      <c r="F10" s="281"/>
      <c r="G10" s="281"/>
      <c r="H10" s="281"/>
      <c r="I10" s="282">
        <f t="shared" si="0"/>
        <v>10800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</row>
    <row r="11" spans="1:26" ht="21">
      <c r="A11" s="283"/>
      <c r="B11" s="284"/>
      <c r="C11" s="285"/>
      <c r="D11" s="286"/>
      <c r="E11" s="286"/>
      <c r="F11" s="286"/>
      <c r="G11" s="286"/>
      <c r="H11" s="286"/>
      <c r="I11" s="287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ht="24" customHeight="1">
      <c r="A12" s="402" t="s">
        <v>647</v>
      </c>
      <c r="B12" s="403"/>
      <c r="C12" s="404"/>
      <c r="D12" s="272">
        <f t="shared" ref="D12:I12" si="1">SUM(D5:D11)</f>
        <v>92950</v>
      </c>
      <c r="E12" s="272">
        <f t="shared" si="1"/>
        <v>0</v>
      </c>
      <c r="F12" s="272">
        <f t="shared" si="1"/>
        <v>0</v>
      </c>
      <c r="G12" s="272">
        <f t="shared" si="1"/>
        <v>0</v>
      </c>
      <c r="H12" s="272">
        <f t="shared" si="1"/>
        <v>47500</v>
      </c>
      <c r="I12" s="272">
        <f t="shared" si="1"/>
        <v>140450</v>
      </c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6" ht="24" customHeight="1">
      <c r="A13" s="28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</row>
    <row r="14" spans="1:26" ht="24" customHeight="1">
      <c r="A14" s="28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 spans="1:26" ht="24" customHeight="1">
      <c r="A15" s="28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</row>
    <row r="16" spans="1:26" ht="24" customHeight="1">
      <c r="A16" s="28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</row>
    <row r="17" spans="1:26" ht="24" customHeight="1">
      <c r="A17" s="28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</row>
    <row r="18" spans="1:26" ht="24" customHeight="1">
      <c r="A18" s="28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</row>
    <row r="19" spans="1:26" ht="24" customHeight="1">
      <c r="A19" s="28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</row>
    <row r="20" spans="1:26" ht="24" customHeight="1">
      <c r="A20" s="28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 spans="1:26" ht="24" customHeight="1">
      <c r="A21" s="2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26" ht="24" customHeight="1">
      <c r="A22" s="28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</row>
    <row r="23" spans="1:26" ht="24" customHeight="1">
      <c r="A23" s="28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 spans="1:26" ht="24" customHeight="1">
      <c r="A24" s="28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26" ht="24" customHeight="1">
      <c r="A25" s="28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</row>
    <row r="26" spans="1:26" ht="24" customHeight="1">
      <c r="A26" s="28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</row>
    <row r="27" spans="1:26" ht="24" customHeight="1">
      <c r="A27" s="28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 spans="1:26" ht="24" customHeight="1">
      <c r="A28" s="28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</row>
    <row r="29" spans="1:26" ht="24" customHeight="1">
      <c r="A29" s="28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</row>
    <row r="30" spans="1:26" ht="24" customHeight="1">
      <c r="A30" s="28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</row>
    <row r="31" spans="1:26" ht="24" customHeight="1">
      <c r="A31" s="28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</row>
    <row r="32" spans="1:26" ht="24" customHeight="1">
      <c r="A32" s="28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</row>
    <row r="33" spans="1:26" ht="24" customHeight="1">
      <c r="A33" s="28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</row>
    <row r="34" spans="1:26" ht="24" customHeight="1">
      <c r="A34" s="28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</row>
    <row r="35" spans="1:26" ht="24" customHeight="1">
      <c r="A35" s="28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</row>
    <row r="36" spans="1:26" ht="24" customHeight="1">
      <c r="A36" s="28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</row>
    <row r="37" spans="1:26" ht="24" customHeight="1">
      <c r="A37" s="28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</row>
    <row r="38" spans="1:26" ht="24" customHeight="1">
      <c r="A38" s="28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</row>
    <row r="39" spans="1:26" ht="24" customHeight="1">
      <c r="A39" s="28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</row>
    <row r="40" spans="1:26" ht="24" customHeight="1">
      <c r="A40" s="28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</row>
    <row r="41" spans="1:26" ht="24" customHeight="1">
      <c r="A41" s="28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24" customHeight="1">
      <c r="A42" s="28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1:26" ht="24" customHeight="1">
      <c r="A43" s="28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1:26" ht="24" customHeight="1">
      <c r="A44" s="28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6" ht="24" customHeight="1">
      <c r="A45" s="28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</row>
    <row r="46" spans="1:26" ht="24" customHeight="1">
      <c r="A46" s="28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</row>
    <row r="47" spans="1:26" ht="24" customHeight="1">
      <c r="A47" s="28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</row>
    <row r="48" spans="1:26" ht="24" customHeight="1">
      <c r="A48" s="28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</row>
    <row r="49" spans="1:26" ht="24" customHeight="1">
      <c r="A49" s="28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</row>
    <row r="50" spans="1:26" ht="24" customHeight="1">
      <c r="A50" s="28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</row>
    <row r="51" spans="1:26" ht="24" customHeight="1">
      <c r="A51" s="28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</row>
    <row r="52" spans="1:26" ht="24" customHeight="1">
      <c r="A52" s="28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</row>
    <row r="53" spans="1:26" ht="24" customHeight="1">
      <c r="A53" s="28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</row>
    <row r="54" spans="1:26" ht="24" customHeight="1">
      <c r="A54" s="28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</row>
    <row r="55" spans="1:26" ht="24" customHeight="1">
      <c r="A55" s="28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</row>
    <row r="56" spans="1:26" ht="24" customHeight="1">
      <c r="A56" s="28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</row>
    <row r="57" spans="1:26" ht="24" customHeight="1">
      <c r="A57" s="28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</row>
    <row r="58" spans="1:26" ht="24" customHeight="1">
      <c r="A58" s="28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</row>
    <row r="59" spans="1:26" ht="24" customHeight="1">
      <c r="A59" s="28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</row>
    <row r="60" spans="1:26" ht="24" customHeight="1">
      <c r="A60" s="28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</row>
    <row r="61" spans="1:26" ht="24" customHeight="1">
      <c r="A61" s="28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</row>
    <row r="62" spans="1:26" ht="24" customHeight="1">
      <c r="A62" s="28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</row>
    <row r="63" spans="1:26" ht="24" customHeight="1">
      <c r="A63" s="28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</row>
    <row r="64" spans="1:26" ht="24" customHeight="1">
      <c r="A64" s="28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</row>
    <row r="65" spans="1:26" ht="24" customHeight="1">
      <c r="A65" s="28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</row>
    <row r="66" spans="1:26" ht="24" customHeight="1">
      <c r="A66" s="28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</row>
    <row r="67" spans="1:26" ht="24" customHeight="1">
      <c r="A67" s="28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</row>
    <row r="68" spans="1:26" ht="24" customHeight="1">
      <c r="A68" s="28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</row>
    <row r="69" spans="1:26" ht="24" customHeight="1">
      <c r="A69" s="28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</row>
    <row r="70" spans="1:26" ht="24" customHeight="1">
      <c r="A70" s="28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</row>
    <row r="71" spans="1:26" ht="24" customHeight="1">
      <c r="A71" s="28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</row>
    <row r="72" spans="1:26" ht="24" customHeight="1">
      <c r="A72" s="28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</row>
    <row r="73" spans="1:26" ht="24" customHeight="1">
      <c r="A73" s="28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</row>
    <row r="74" spans="1:26" ht="24" customHeight="1">
      <c r="A74" s="28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</row>
    <row r="75" spans="1:26" ht="24" customHeight="1">
      <c r="A75" s="28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</row>
    <row r="76" spans="1:26" ht="24" customHeight="1">
      <c r="A76" s="28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</row>
    <row r="77" spans="1:26" ht="24" customHeight="1">
      <c r="A77" s="28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</row>
    <row r="78" spans="1:26" ht="24" customHeight="1">
      <c r="A78" s="28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</row>
    <row r="79" spans="1:26" ht="24" customHeight="1">
      <c r="A79" s="28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</row>
    <row r="80" spans="1:26" ht="24" customHeight="1">
      <c r="A80" s="28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</row>
    <row r="81" spans="1:26" ht="24" customHeight="1">
      <c r="A81" s="28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</row>
    <row r="82" spans="1:26" ht="24" customHeight="1">
      <c r="A82" s="28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</row>
    <row r="83" spans="1:26" ht="24" customHeight="1">
      <c r="A83" s="28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ht="24" customHeight="1">
      <c r="A84" s="28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</row>
    <row r="85" spans="1:26" ht="24" customHeight="1">
      <c r="A85" s="28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</row>
    <row r="86" spans="1:26" ht="24" customHeight="1">
      <c r="A86" s="28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</row>
    <row r="87" spans="1:26" ht="24" customHeight="1">
      <c r="A87" s="28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</row>
    <row r="88" spans="1:26" ht="24" customHeight="1">
      <c r="A88" s="28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</row>
    <row r="89" spans="1:26" ht="24" customHeight="1">
      <c r="A89" s="28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</row>
    <row r="90" spans="1:26" ht="24" customHeight="1">
      <c r="A90" s="28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</row>
    <row r="91" spans="1:26" ht="24" customHeight="1">
      <c r="A91" s="28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</row>
    <row r="92" spans="1:26" ht="24" customHeight="1">
      <c r="A92" s="28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</row>
    <row r="93" spans="1:26" ht="24" customHeight="1">
      <c r="A93" s="28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</row>
    <row r="94" spans="1:26" ht="24" customHeight="1">
      <c r="A94" s="28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</row>
    <row r="95" spans="1:26" ht="24" customHeight="1">
      <c r="A95" s="28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</row>
    <row r="96" spans="1:26" ht="24" customHeight="1">
      <c r="A96" s="28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</row>
    <row r="97" spans="1:26" ht="24" customHeight="1">
      <c r="A97" s="288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</row>
    <row r="98" spans="1:26" ht="24" customHeight="1">
      <c r="A98" s="288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</row>
    <row r="99" spans="1:26" ht="24" customHeight="1">
      <c r="A99" s="28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</row>
    <row r="100" spans="1:26" ht="24" customHeight="1">
      <c r="A100" s="28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</row>
    <row r="101" spans="1:26" ht="24" customHeight="1">
      <c r="A101" s="28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</row>
    <row r="102" spans="1:26" ht="24" customHeight="1">
      <c r="A102" s="28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</row>
    <row r="103" spans="1:26" ht="24" customHeight="1">
      <c r="A103" s="28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</row>
    <row r="104" spans="1:26" ht="24" customHeight="1">
      <c r="A104" s="28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</row>
    <row r="105" spans="1:26" ht="24" customHeight="1">
      <c r="A105" s="28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</row>
    <row r="106" spans="1:26" ht="24" customHeight="1">
      <c r="A106" s="28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</row>
    <row r="107" spans="1:26" ht="24" customHeight="1">
      <c r="A107" s="28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</row>
    <row r="108" spans="1:26" ht="24" customHeight="1">
      <c r="A108" s="28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</row>
    <row r="109" spans="1:26" ht="24" customHeight="1">
      <c r="A109" s="28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</row>
    <row r="110" spans="1:26" ht="24" customHeight="1">
      <c r="A110" s="28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</row>
    <row r="111" spans="1:26" ht="24" customHeight="1">
      <c r="A111" s="28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</row>
    <row r="112" spans="1:26" ht="24" customHeight="1">
      <c r="A112" s="28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</row>
    <row r="113" spans="1:26" ht="24" customHeight="1">
      <c r="A113" s="28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</row>
    <row r="114" spans="1:26" ht="24" customHeight="1">
      <c r="A114" s="28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</row>
    <row r="115" spans="1:26" ht="24" customHeight="1">
      <c r="A115" s="28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</row>
    <row r="116" spans="1:26" ht="24" customHeight="1">
      <c r="A116" s="28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</row>
    <row r="117" spans="1:26" ht="24" customHeight="1">
      <c r="A117" s="28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</row>
    <row r="118" spans="1:26" ht="24" customHeight="1">
      <c r="A118" s="28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</row>
    <row r="119" spans="1:26" ht="24" customHeight="1">
      <c r="A119" s="28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</row>
    <row r="120" spans="1:26" ht="24" customHeight="1">
      <c r="A120" s="28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</row>
    <row r="121" spans="1:26" ht="24" customHeight="1">
      <c r="A121" s="28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</row>
    <row r="122" spans="1:26" ht="24" customHeight="1">
      <c r="A122" s="28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</row>
    <row r="123" spans="1:26" ht="24" customHeight="1">
      <c r="A123" s="28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</row>
    <row r="124" spans="1:26" ht="24" customHeight="1">
      <c r="A124" s="28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</row>
    <row r="125" spans="1:26" ht="24" customHeight="1">
      <c r="A125" s="28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</row>
    <row r="126" spans="1:26" ht="24" customHeight="1">
      <c r="A126" s="28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</row>
    <row r="127" spans="1:26" ht="24" customHeight="1">
      <c r="A127" s="28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</row>
    <row r="128" spans="1:26" ht="24" customHeight="1">
      <c r="A128" s="28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</row>
    <row r="129" spans="1:26" ht="24" customHeight="1">
      <c r="A129" s="28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</row>
    <row r="130" spans="1:26" ht="24" customHeight="1">
      <c r="A130" s="28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</row>
    <row r="131" spans="1:26" ht="24" customHeight="1">
      <c r="A131" s="28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</row>
    <row r="132" spans="1:26" ht="24" customHeight="1">
      <c r="A132" s="28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</row>
    <row r="133" spans="1:26" ht="24" customHeight="1">
      <c r="A133" s="28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</row>
    <row r="134" spans="1:26" ht="24" customHeight="1">
      <c r="A134" s="28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</row>
    <row r="135" spans="1:26" ht="24" customHeight="1">
      <c r="A135" s="28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</row>
    <row r="136" spans="1:26" ht="24" customHeight="1">
      <c r="A136" s="28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</row>
    <row r="137" spans="1:26" ht="24" customHeight="1">
      <c r="A137" s="28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</row>
    <row r="138" spans="1:26" ht="24" customHeight="1">
      <c r="A138" s="28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</row>
    <row r="139" spans="1:26" ht="24" customHeight="1">
      <c r="A139" s="28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</row>
    <row r="140" spans="1:26" ht="24" customHeight="1">
      <c r="A140" s="28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</row>
    <row r="141" spans="1:26" ht="24" customHeight="1">
      <c r="A141" s="28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</row>
    <row r="142" spans="1:26" ht="24" customHeight="1">
      <c r="A142" s="28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</row>
    <row r="143" spans="1:26" ht="24" customHeight="1">
      <c r="A143" s="28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</row>
    <row r="144" spans="1:26" ht="24" customHeight="1">
      <c r="A144" s="28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</row>
    <row r="145" spans="1:26" ht="24" customHeight="1">
      <c r="A145" s="28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</row>
    <row r="146" spans="1:26" ht="24" customHeight="1">
      <c r="A146" s="28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</row>
    <row r="147" spans="1:26" ht="24" customHeight="1">
      <c r="A147" s="28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</row>
    <row r="148" spans="1:26" ht="24" customHeight="1">
      <c r="A148" s="28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</row>
    <row r="149" spans="1:26" ht="24" customHeight="1">
      <c r="A149" s="28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</row>
    <row r="150" spans="1:26" ht="24" customHeight="1">
      <c r="A150" s="28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</row>
    <row r="151" spans="1:26" ht="24" customHeight="1">
      <c r="A151" s="28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</row>
    <row r="152" spans="1:26" ht="24" customHeight="1">
      <c r="A152" s="28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</row>
    <row r="153" spans="1:26" ht="24" customHeight="1">
      <c r="A153" s="28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</row>
    <row r="154" spans="1:26" ht="24" customHeight="1">
      <c r="A154" s="28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</row>
    <row r="155" spans="1:26" ht="24" customHeight="1">
      <c r="A155" s="28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</row>
    <row r="156" spans="1:26" ht="24" customHeight="1">
      <c r="A156" s="28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</row>
    <row r="157" spans="1:26" ht="24" customHeight="1">
      <c r="A157" s="28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</row>
    <row r="158" spans="1:26" ht="24" customHeight="1">
      <c r="A158" s="28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</row>
    <row r="159" spans="1:26" ht="24" customHeight="1">
      <c r="A159" s="28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</row>
    <row r="160" spans="1:26" ht="24" customHeight="1">
      <c r="A160" s="28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</row>
    <row r="161" spans="1:26" ht="24" customHeight="1">
      <c r="A161" s="28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</row>
    <row r="162" spans="1:26" ht="24" customHeight="1">
      <c r="A162" s="28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</row>
    <row r="163" spans="1:26" ht="24" customHeight="1">
      <c r="A163" s="28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</row>
    <row r="164" spans="1:26" ht="24" customHeight="1">
      <c r="A164" s="288"/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</row>
    <row r="165" spans="1:26" ht="24" customHeight="1">
      <c r="A165" s="288"/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</row>
    <row r="166" spans="1:26" ht="24" customHeight="1">
      <c r="A166" s="288"/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</row>
    <row r="167" spans="1:26" ht="24" customHeight="1">
      <c r="A167" s="288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</row>
    <row r="168" spans="1:26" ht="24" customHeight="1">
      <c r="A168" s="288"/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</row>
    <row r="169" spans="1:26" ht="24" customHeight="1">
      <c r="A169" s="288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</row>
    <row r="170" spans="1:26" ht="24" customHeight="1">
      <c r="A170" s="288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</row>
    <row r="171" spans="1:26" ht="24" customHeight="1">
      <c r="A171" s="288"/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</row>
    <row r="172" spans="1:26" ht="24" customHeight="1">
      <c r="A172" s="288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</row>
    <row r="173" spans="1:26" ht="24" customHeight="1">
      <c r="A173" s="288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</row>
    <row r="174" spans="1:26" ht="24" customHeight="1">
      <c r="A174" s="288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</row>
    <row r="175" spans="1:26" ht="24" customHeight="1">
      <c r="A175" s="288"/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</row>
    <row r="176" spans="1:26" ht="24" customHeight="1">
      <c r="A176" s="288"/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</row>
    <row r="177" spans="1:26" ht="24" customHeight="1">
      <c r="A177" s="288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</row>
    <row r="178" spans="1:26" ht="24" customHeight="1">
      <c r="A178" s="288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</row>
    <row r="179" spans="1:26" ht="24" customHeight="1">
      <c r="A179" s="288"/>
      <c r="B179" s="268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</row>
    <row r="180" spans="1:26" ht="24" customHeight="1">
      <c r="A180" s="288"/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</row>
    <row r="181" spans="1:26" ht="24" customHeight="1">
      <c r="A181" s="288"/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</row>
    <row r="182" spans="1:26" ht="24" customHeight="1">
      <c r="A182" s="288"/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</row>
    <row r="183" spans="1:26" ht="24" customHeight="1">
      <c r="A183" s="288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</row>
    <row r="184" spans="1:26" ht="24" customHeight="1">
      <c r="A184" s="288"/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</row>
    <row r="185" spans="1:26" ht="24" customHeight="1">
      <c r="A185" s="288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</row>
    <row r="186" spans="1:26" ht="24" customHeight="1">
      <c r="A186" s="288"/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</row>
    <row r="187" spans="1:26" ht="24" customHeight="1">
      <c r="A187" s="288"/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</row>
    <row r="188" spans="1:26" ht="24" customHeight="1">
      <c r="A188" s="28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</row>
    <row r="189" spans="1:26" ht="24" customHeight="1">
      <c r="A189" s="288"/>
      <c r="B189" s="268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</row>
    <row r="190" spans="1:26" ht="24" customHeight="1">
      <c r="A190" s="288"/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</row>
    <row r="191" spans="1:26" ht="24" customHeight="1">
      <c r="A191" s="288"/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</row>
    <row r="192" spans="1:26" ht="24" customHeight="1">
      <c r="A192" s="288"/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</row>
    <row r="193" spans="1:26" ht="24" customHeight="1">
      <c r="A193" s="288"/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</row>
    <row r="194" spans="1:26" ht="24" customHeight="1">
      <c r="A194" s="288"/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</row>
    <row r="195" spans="1:26" ht="24" customHeight="1">
      <c r="A195" s="288"/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</row>
    <row r="196" spans="1:26" ht="24" customHeight="1">
      <c r="A196" s="288"/>
      <c r="B196" s="268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</row>
    <row r="197" spans="1:26" ht="24" customHeight="1">
      <c r="A197" s="288"/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</row>
    <row r="198" spans="1:26" ht="24" customHeight="1">
      <c r="A198" s="288"/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</row>
    <row r="199" spans="1:26" ht="24" customHeight="1">
      <c r="A199" s="288"/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</row>
    <row r="200" spans="1:26" ht="24" customHeight="1">
      <c r="A200" s="288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</row>
    <row r="201" spans="1:26" ht="24" customHeight="1">
      <c r="A201" s="288"/>
      <c r="B201" s="268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</row>
    <row r="202" spans="1:26" ht="24" customHeight="1">
      <c r="A202" s="28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</row>
    <row r="203" spans="1:26" ht="24" customHeight="1">
      <c r="A203" s="28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</row>
    <row r="204" spans="1:26" ht="24" customHeight="1">
      <c r="A204" s="288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</row>
    <row r="205" spans="1:26" ht="24" customHeight="1">
      <c r="A205" s="288"/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</row>
    <row r="206" spans="1:26" ht="24" customHeight="1">
      <c r="A206" s="288"/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</row>
    <row r="207" spans="1:26" ht="24" customHeight="1">
      <c r="A207" s="288"/>
      <c r="B207" s="268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</row>
    <row r="208" spans="1:26" ht="24" customHeight="1">
      <c r="A208" s="28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</row>
    <row r="209" spans="1:26" ht="24" customHeight="1">
      <c r="A209" s="288"/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</row>
    <row r="210" spans="1:26" ht="24" customHeight="1">
      <c r="A210" s="288"/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</row>
    <row r="211" spans="1:26" ht="24" customHeight="1">
      <c r="A211" s="288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</row>
    <row r="212" spans="1:26" ht="24" customHeight="1">
      <c r="A212" s="288"/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</row>
    <row r="213" spans="1:26" ht="24" customHeight="1">
      <c r="A213" s="288"/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</row>
    <row r="214" spans="1:26" ht="24" customHeight="1">
      <c r="A214" s="288"/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</row>
    <row r="215" spans="1:26" ht="24" customHeight="1">
      <c r="A215" s="288"/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</row>
    <row r="216" spans="1:26" ht="24" customHeight="1">
      <c r="A216" s="288"/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</row>
    <row r="217" spans="1:26" ht="24" customHeight="1">
      <c r="A217" s="288"/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</row>
    <row r="218" spans="1:26" ht="24" customHeight="1">
      <c r="A218" s="288"/>
      <c r="B218" s="268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</row>
    <row r="219" spans="1:26" ht="24" customHeight="1">
      <c r="A219" s="288"/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</row>
    <row r="220" spans="1:26" ht="24" customHeight="1">
      <c r="A220" s="288"/>
      <c r="B220" s="268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</row>
    <row r="221" spans="1:26" ht="24" customHeight="1">
      <c r="A221" s="288"/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</row>
    <row r="222" spans="1:26" ht="24" customHeight="1">
      <c r="A222" s="288"/>
      <c r="B222" s="268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</row>
    <row r="223" spans="1:26" ht="24" customHeight="1">
      <c r="A223" s="288"/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</row>
    <row r="224" spans="1:26" ht="24" customHeight="1">
      <c r="A224" s="288"/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</row>
    <row r="225" spans="1:26" ht="24" customHeight="1">
      <c r="A225" s="288"/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</row>
    <row r="226" spans="1:26" ht="24" customHeight="1">
      <c r="A226" s="28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</row>
    <row r="227" spans="1:26" ht="24" customHeight="1">
      <c r="A227" s="288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</row>
    <row r="228" spans="1:26" ht="24" customHeight="1">
      <c r="A228" s="288"/>
      <c r="B228" s="268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</row>
    <row r="229" spans="1:26" ht="24" customHeight="1">
      <c r="A229" s="288"/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</row>
    <row r="230" spans="1:26" ht="24" customHeight="1">
      <c r="A230" s="288"/>
      <c r="B230" s="268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</row>
    <row r="231" spans="1:26" ht="24" customHeight="1">
      <c r="A231" s="288"/>
      <c r="B231" s="268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</row>
    <row r="232" spans="1:26" ht="24" customHeight="1">
      <c r="A232" s="288"/>
      <c r="B232" s="268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</row>
    <row r="233" spans="1:26" ht="24" customHeight="1">
      <c r="A233" s="288"/>
      <c r="B233" s="268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</row>
    <row r="234" spans="1:26" ht="24" customHeight="1">
      <c r="A234" s="288"/>
      <c r="B234" s="268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</row>
    <row r="235" spans="1:26" ht="24" customHeight="1">
      <c r="A235" s="288"/>
      <c r="B235" s="268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</row>
    <row r="236" spans="1:26" ht="24" customHeight="1">
      <c r="A236" s="288"/>
      <c r="B236" s="268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</row>
    <row r="237" spans="1:26" ht="24" customHeight="1">
      <c r="A237" s="288"/>
      <c r="B237" s="268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</row>
    <row r="238" spans="1:26" ht="24" customHeight="1">
      <c r="A238" s="288"/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</row>
    <row r="239" spans="1:26" ht="24" customHeight="1">
      <c r="A239" s="288"/>
      <c r="B239" s="268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</row>
    <row r="240" spans="1:26" ht="24" customHeight="1">
      <c r="A240" s="288"/>
      <c r="B240" s="268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</row>
    <row r="241" spans="1:26" ht="24" customHeight="1">
      <c r="A241" s="288"/>
      <c r="B241" s="268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</row>
    <row r="242" spans="1:26" ht="24" customHeight="1">
      <c r="A242" s="288"/>
      <c r="B242" s="268"/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</row>
    <row r="243" spans="1:26" ht="24" customHeight="1">
      <c r="A243" s="288"/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</row>
    <row r="244" spans="1:26" ht="24" customHeight="1">
      <c r="A244" s="288"/>
      <c r="B244" s="268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</row>
    <row r="245" spans="1:26" ht="24" customHeight="1">
      <c r="A245" s="288"/>
      <c r="B245" s="268"/>
      <c r="C245" s="268"/>
      <c r="D245" s="268"/>
      <c r="E245" s="268"/>
      <c r="F245" s="268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</row>
    <row r="246" spans="1:26" ht="24" customHeight="1">
      <c r="A246" s="288"/>
      <c r="B246" s="268"/>
      <c r="C246" s="268"/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</row>
    <row r="247" spans="1:26" ht="24" customHeight="1">
      <c r="A247" s="288"/>
      <c r="B247" s="268"/>
      <c r="C247" s="268"/>
      <c r="D247" s="268"/>
      <c r="E247" s="268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</row>
    <row r="248" spans="1:26" ht="24" customHeight="1">
      <c r="A248" s="288"/>
      <c r="B248" s="268"/>
      <c r="C248" s="268"/>
      <c r="D248" s="268"/>
      <c r="E248" s="268"/>
      <c r="F248" s="268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</row>
    <row r="249" spans="1:26" ht="24" customHeight="1">
      <c r="A249" s="28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</row>
    <row r="250" spans="1:26" ht="24" customHeight="1">
      <c r="A250" s="288"/>
      <c r="B250" s="268"/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</row>
    <row r="251" spans="1:26" ht="24" customHeight="1">
      <c r="A251" s="288"/>
      <c r="B251" s="268"/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</row>
    <row r="252" spans="1:26" ht="24" customHeight="1">
      <c r="A252" s="288"/>
      <c r="B252" s="268"/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</row>
    <row r="253" spans="1:26" ht="24" customHeight="1">
      <c r="A253" s="288"/>
      <c r="B253" s="268"/>
      <c r="C253" s="268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</row>
    <row r="254" spans="1:26" ht="24" customHeight="1">
      <c r="A254" s="288"/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</row>
    <row r="255" spans="1:26" ht="24" customHeight="1">
      <c r="A255" s="288"/>
      <c r="B255" s="268"/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</row>
    <row r="256" spans="1:26" ht="24" customHeight="1">
      <c r="A256" s="288"/>
      <c r="B256" s="268"/>
      <c r="C256" s="268"/>
      <c r="D256" s="268"/>
      <c r="E256" s="268"/>
      <c r="F256" s="268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</row>
    <row r="257" spans="1:26" ht="24" customHeight="1">
      <c r="A257" s="288"/>
      <c r="B257" s="268"/>
      <c r="C257" s="268"/>
      <c r="D257" s="268"/>
      <c r="E257" s="268"/>
      <c r="F257" s="268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</row>
    <row r="258" spans="1:26" ht="24" customHeight="1">
      <c r="A258" s="288"/>
      <c r="B258" s="268"/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</row>
    <row r="259" spans="1:26" ht="24" customHeight="1">
      <c r="A259" s="288"/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</row>
    <row r="260" spans="1:26" ht="24" customHeight="1">
      <c r="A260" s="288"/>
      <c r="B260" s="268"/>
      <c r="C260" s="268"/>
      <c r="D260" s="268"/>
      <c r="E260" s="268"/>
      <c r="F260" s="268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</row>
    <row r="261" spans="1:26" ht="24" customHeight="1">
      <c r="A261" s="288"/>
      <c r="B261" s="268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</row>
    <row r="262" spans="1:26" ht="24" customHeight="1">
      <c r="A262" s="288"/>
      <c r="B262" s="268"/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</row>
    <row r="263" spans="1:26" ht="24" customHeight="1">
      <c r="A263" s="288"/>
      <c r="B263" s="268"/>
      <c r="C263" s="268"/>
      <c r="D263" s="268"/>
      <c r="E263" s="268"/>
      <c r="F263" s="268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</row>
    <row r="264" spans="1:26" ht="24" customHeight="1">
      <c r="A264" s="288"/>
      <c r="B264" s="268"/>
      <c r="C264" s="268"/>
      <c r="D264" s="268"/>
      <c r="E264" s="268"/>
      <c r="F264" s="268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</row>
    <row r="265" spans="1:26" ht="24" customHeight="1">
      <c r="A265" s="288"/>
      <c r="B265" s="268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</row>
    <row r="266" spans="1:26" ht="24" customHeight="1">
      <c r="A266" s="288"/>
      <c r="B266" s="268"/>
      <c r="C266" s="268"/>
      <c r="D266" s="268"/>
      <c r="E266" s="268"/>
      <c r="F266" s="268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</row>
    <row r="267" spans="1:26" ht="24" customHeight="1">
      <c r="A267" s="288"/>
      <c r="B267" s="268"/>
      <c r="C267" s="268"/>
      <c r="D267" s="268"/>
      <c r="E267" s="268"/>
      <c r="F267" s="268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</row>
    <row r="268" spans="1:26" ht="24" customHeight="1">
      <c r="A268" s="288"/>
      <c r="B268" s="268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</row>
    <row r="269" spans="1:26" ht="24" customHeight="1">
      <c r="A269" s="288"/>
      <c r="B269" s="268"/>
      <c r="C269" s="268"/>
      <c r="D269" s="268"/>
      <c r="E269" s="268"/>
      <c r="F269" s="268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</row>
    <row r="270" spans="1:26" ht="24" customHeight="1">
      <c r="A270" s="288"/>
      <c r="B270" s="268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</row>
    <row r="271" spans="1:26" ht="24" customHeight="1">
      <c r="A271" s="288"/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</row>
    <row r="272" spans="1:26" ht="24" customHeight="1">
      <c r="A272" s="288"/>
      <c r="B272" s="268"/>
      <c r="C272" s="268"/>
      <c r="D272" s="268"/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</row>
    <row r="273" spans="1:26" ht="24" customHeight="1">
      <c r="A273" s="288"/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</row>
    <row r="274" spans="1:26" ht="24" customHeight="1">
      <c r="A274" s="288"/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</row>
    <row r="275" spans="1:26" ht="24" customHeight="1">
      <c r="A275" s="288"/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</row>
    <row r="276" spans="1:26" ht="24" customHeight="1">
      <c r="A276" s="288"/>
      <c r="B276" s="268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</row>
    <row r="277" spans="1:26" ht="24" customHeight="1">
      <c r="A277" s="288"/>
      <c r="B277" s="268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</row>
    <row r="278" spans="1:26" ht="24" customHeight="1">
      <c r="A278" s="288"/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</row>
    <row r="279" spans="1:26" ht="24" customHeight="1">
      <c r="A279" s="288"/>
      <c r="B279" s="268"/>
      <c r="C279" s="268"/>
      <c r="D279" s="268"/>
      <c r="E279" s="268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</row>
    <row r="280" spans="1:26" ht="24" customHeight="1">
      <c r="A280" s="288"/>
      <c r="B280" s="268"/>
      <c r="C280" s="268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</row>
    <row r="281" spans="1:26" ht="24" customHeight="1">
      <c r="A281" s="288"/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</row>
    <row r="282" spans="1:26" ht="24" customHeight="1">
      <c r="A282" s="288"/>
      <c r="B282" s="268"/>
      <c r="C282" s="268"/>
      <c r="D282" s="268"/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</row>
    <row r="283" spans="1:26" ht="24" customHeight="1">
      <c r="A283" s="288"/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</row>
    <row r="284" spans="1:26" ht="24" customHeight="1">
      <c r="A284" s="288"/>
      <c r="B284" s="268"/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</row>
    <row r="285" spans="1:26" ht="24" customHeight="1">
      <c r="A285" s="288"/>
      <c r="B285" s="268"/>
      <c r="C285" s="268"/>
      <c r="D285" s="268"/>
      <c r="E285" s="268"/>
      <c r="F285" s="268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</row>
    <row r="286" spans="1:26" ht="24" customHeight="1">
      <c r="A286" s="288"/>
      <c r="B286" s="268"/>
      <c r="C286" s="268"/>
      <c r="D286" s="268"/>
      <c r="E286" s="268"/>
      <c r="F286" s="268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</row>
    <row r="287" spans="1:26" ht="24" customHeight="1">
      <c r="A287" s="288"/>
      <c r="B287" s="268"/>
      <c r="C287" s="268"/>
      <c r="D287" s="268"/>
      <c r="E287" s="268"/>
      <c r="F287" s="268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</row>
    <row r="288" spans="1:26" ht="24" customHeight="1">
      <c r="A288" s="288"/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</row>
    <row r="289" spans="1:26" ht="24" customHeight="1">
      <c r="A289" s="288"/>
      <c r="B289" s="268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</row>
    <row r="290" spans="1:26" ht="24" customHeight="1">
      <c r="A290" s="288"/>
      <c r="B290" s="268"/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</row>
    <row r="291" spans="1:26" ht="24" customHeight="1">
      <c r="A291" s="288"/>
      <c r="B291" s="268"/>
      <c r="C291" s="268"/>
      <c r="D291" s="268"/>
      <c r="E291" s="268"/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</row>
    <row r="292" spans="1:26" ht="24" customHeight="1">
      <c r="A292" s="288"/>
      <c r="B292" s="268"/>
      <c r="C292" s="268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</row>
    <row r="293" spans="1:26" ht="24" customHeight="1">
      <c r="A293" s="288"/>
      <c r="B293" s="268"/>
      <c r="C293" s="268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</row>
    <row r="294" spans="1:26" ht="24" customHeight="1">
      <c r="A294" s="288"/>
      <c r="B294" s="268"/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</row>
    <row r="295" spans="1:26" ht="24" customHeight="1">
      <c r="A295" s="288"/>
      <c r="B295" s="268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</row>
    <row r="296" spans="1:26" ht="24" customHeight="1">
      <c r="A296" s="288"/>
      <c r="B296" s="268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</row>
    <row r="297" spans="1:26" ht="24" customHeight="1">
      <c r="A297" s="288"/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</row>
    <row r="298" spans="1:26" ht="24" customHeight="1">
      <c r="A298" s="288"/>
      <c r="B298" s="268"/>
      <c r="C298" s="268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</row>
    <row r="299" spans="1:26" ht="24" customHeight="1">
      <c r="A299" s="288"/>
      <c r="B299" s="268"/>
      <c r="C299" s="268"/>
      <c r="D299" s="268"/>
      <c r="E299" s="268"/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</row>
    <row r="300" spans="1:26" ht="24" customHeight="1">
      <c r="A300" s="288"/>
      <c r="B300" s="268"/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</row>
    <row r="301" spans="1:26" ht="24" customHeight="1">
      <c r="A301" s="288"/>
      <c r="B301" s="268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</row>
    <row r="302" spans="1:26" ht="24" customHeight="1">
      <c r="A302" s="288"/>
      <c r="B302" s="268"/>
      <c r="C302" s="268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</row>
    <row r="303" spans="1:26" ht="24" customHeight="1">
      <c r="A303" s="288"/>
      <c r="B303" s="268"/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</row>
    <row r="304" spans="1:26" ht="24" customHeight="1">
      <c r="A304" s="288"/>
      <c r="B304" s="268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</row>
    <row r="305" spans="1:26" ht="24" customHeight="1">
      <c r="A305" s="288"/>
      <c r="B305" s="268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</row>
    <row r="306" spans="1:26" ht="24" customHeight="1">
      <c r="A306" s="288"/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</row>
    <row r="307" spans="1:26" ht="24" customHeight="1">
      <c r="A307" s="288"/>
      <c r="B307" s="268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</row>
    <row r="308" spans="1:26" ht="24" customHeight="1">
      <c r="A308" s="288"/>
      <c r="B308" s="268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</row>
    <row r="309" spans="1:26" ht="24" customHeight="1">
      <c r="A309" s="288"/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</row>
    <row r="310" spans="1:26" ht="24" customHeight="1">
      <c r="A310" s="288"/>
      <c r="B310" s="268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</row>
    <row r="311" spans="1:26" ht="24" customHeight="1">
      <c r="A311" s="288"/>
      <c r="B311" s="268"/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</row>
    <row r="312" spans="1:26" ht="24" customHeight="1">
      <c r="A312" s="288"/>
      <c r="B312" s="268"/>
      <c r="C312" s="268"/>
      <c r="D312" s="268"/>
      <c r="E312" s="268"/>
      <c r="F312" s="268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</row>
    <row r="313" spans="1:26" ht="24" customHeight="1">
      <c r="A313" s="288"/>
      <c r="B313" s="268"/>
      <c r="C313" s="268"/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</row>
    <row r="314" spans="1:26" ht="24" customHeight="1">
      <c r="A314" s="288"/>
      <c r="B314" s="268"/>
      <c r="C314" s="268"/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</row>
    <row r="315" spans="1:26" ht="24" customHeight="1">
      <c r="A315" s="288"/>
      <c r="B315" s="268"/>
      <c r="C315" s="268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</row>
    <row r="316" spans="1:26" ht="24" customHeight="1">
      <c r="A316" s="288"/>
      <c r="B316" s="268"/>
      <c r="C316" s="268"/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</row>
    <row r="317" spans="1:26" ht="24" customHeight="1">
      <c r="A317" s="288"/>
      <c r="B317" s="268"/>
      <c r="C317" s="268"/>
      <c r="D317" s="268"/>
      <c r="E317" s="268"/>
      <c r="F317" s="268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</row>
    <row r="318" spans="1:26" ht="24" customHeight="1">
      <c r="A318" s="288"/>
      <c r="B318" s="268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</row>
    <row r="319" spans="1:26" ht="24" customHeight="1">
      <c r="A319" s="288"/>
      <c r="B319" s="268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</row>
    <row r="320" spans="1:26" ht="24" customHeight="1">
      <c r="A320" s="288"/>
      <c r="B320" s="268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</row>
    <row r="321" spans="1:26" ht="24" customHeight="1">
      <c r="A321" s="288"/>
      <c r="B321" s="268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</row>
    <row r="322" spans="1:26" ht="24" customHeight="1">
      <c r="A322" s="288"/>
      <c r="B322" s="268"/>
      <c r="C322" s="268"/>
      <c r="D322" s="268"/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</row>
    <row r="323" spans="1:26" ht="24" customHeight="1">
      <c r="A323" s="288"/>
      <c r="B323" s="268"/>
      <c r="C323" s="268"/>
      <c r="D323" s="268"/>
      <c r="E323" s="268"/>
      <c r="F323" s="268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</row>
    <row r="324" spans="1:26" ht="24" customHeight="1">
      <c r="A324" s="288"/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</row>
    <row r="325" spans="1:26" ht="24" customHeight="1">
      <c r="A325" s="288"/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</row>
    <row r="326" spans="1:26" ht="24" customHeight="1">
      <c r="A326" s="288"/>
      <c r="B326" s="268"/>
      <c r="C326" s="268"/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</row>
    <row r="327" spans="1:26" ht="24" customHeight="1">
      <c r="A327" s="288"/>
      <c r="B327" s="268"/>
      <c r="C327" s="268"/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8"/>
      <c r="Z327" s="268"/>
    </row>
    <row r="328" spans="1:26" ht="24" customHeight="1">
      <c r="A328" s="288"/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</row>
    <row r="329" spans="1:26" ht="24" customHeight="1">
      <c r="A329" s="288"/>
      <c r="B329" s="268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</row>
    <row r="330" spans="1:26" ht="24" customHeight="1">
      <c r="A330" s="288"/>
      <c r="B330" s="268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</row>
    <row r="331" spans="1:26" ht="24" customHeight="1">
      <c r="A331" s="288"/>
      <c r="B331" s="268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</row>
    <row r="332" spans="1:26" ht="24" customHeight="1">
      <c r="A332" s="288"/>
      <c r="B332" s="268"/>
      <c r="C332" s="268"/>
      <c r="D332" s="268"/>
      <c r="E332" s="268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</row>
    <row r="333" spans="1:26" ht="24" customHeight="1">
      <c r="A333" s="288"/>
      <c r="B333" s="268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</row>
    <row r="334" spans="1:26" ht="24" customHeight="1">
      <c r="A334" s="288"/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</row>
    <row r="335" spans="1:26" ht="24" customHeight="1">
      <c r="A335" s="288"/>
      <c r="B335" s="268"/>
      <c r="C335" s="268"/>
      <c r="D335" s="268"/>
      <c r="E335" s="268"/>
      <c r="F335" s="268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</row>
    <row r="336" spans="1:26" ht="24" customHeight="1">
      <c r="A336" s="288"/>
      <c r="B336" s="268"/>
      <c r="C336" s="268"/>
      <c r="D336" s="268"/>
      <c r="E336" s="268"/>
      <c r="F336" s="268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</row>
    <row r="337" spans="1:26" ht="24" customHeight="1">
      <c r="A337" s="288"/>
      <c r="B337" s="268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</row>
    <row r="338" spans="1:26" ht="24" customHeight="1">
      <c r="A338" s="288"/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</row>
    <row r="339" spans="1:26" ht="24" customHeight="1">
      <c r="A339" s="288"/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</row>
    <row r="340" spans="1:26" ht="24" customHeight="1">
      <c r="A340" s="288"/>
      <c r="B340" s="268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</row>
    <row r="341" spans="1:26" ht="24" customHeight="1">
      <c r="A341" s="288"/>
      <c r="B341" s="268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</row>
    <row r="342" spans="1:26" ht="24" customHeight="1">
      <c r="A342" s="288"/>
      <c r="B342" s="268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</row>
    <row r="343" spans="1:26" ht="24" customHeight="1">
      <c r="A343" s="288"/>
      <c r="B343" s="268"/>
      <c r="C343" s="268"/>
      <c r="D343" s="268"/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</row>
    <row r="344" spans="1:26" ht="24" customHeight="1">
      <c r="A344" s="288"/>
      <c r="B344" s="268"/>
      <c r="C344" s="268"/>
      <c r="D344" s="268"/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</row>
    <row r="345" spans="1:26" ht="24" customHeight="1">
      <c r="A345" s="288"/>
      <c r="B345" s="268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</row>
    <row r="346" spans="1:26" ht="24" customHeight="1">
      <c r="A346" s="288"/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</row>
    <row r="347" spans="1:26" ht="24" customHeight="1">
      <c r="A347" s="288"/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</row>
    <row r="348" spans="1:26" ht="24" customHeight="1">
      <c r="A348" s="288"/>
      <c r="B348" s="268"/>
      <c r="C348" s="268"/>
      <c r="D348" s="268"/>
      <c r="E348" s="26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</row>
    <row r="349" spans="1:26" ht="24" customHeight="1">
      <c r="A349" s="288"/>
      <c r="B349" s="268"/>
      <c r="C349" s="268"/>
      <c r="D349" s="268"/>
      <c r="E349" s="268"/>
      <c r="F349" s="268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</row>
    <row r="350" spans="1:26" ht="24" customHeight="1">
      <c r="A350" s="288"/>
      <c r="B350" s="268"/>
      <c r="C350" s="268"/>
      <c r="D350" s="268"/>
      <c r="E350" s="268"/>
      <c r="F350" s="268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</row>
    <row r="351" spans="1:26" ht="24" customHeight="1">
      <c r="A351" s="288"/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</row>
    <row r="352" spans="1:26" ht="24" customHeight="1">
      <c r="A352" s="288"/>
      <c r="B352" s="268"/>
      <c r="C352" s="268"/>
      <c r="D352" s="268"/>
      <c r="E352" s="268"/>
      <c r="F352" s="268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</row>
    <row r="353" spans="1:26" ht="24" customHeight="1">
      <c r="A353" s="288"/>
      <c r="B353" s="268"/>
      <c r="C353" s="268"/>
      <c r="D353" s="268"/>
      <c r="E353" s="268"/>
      <c r="F353" s="268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</row>
    <row r="354" spans="1:26" ht="24" customHeight="1">
      <c r="A354" s="288"/>
      <c r="B354" s="268"/>
      <c r="C354" s="268"/>
      <c r="D354" s="268"/>
      <c r="E354" s="268"/>
      <c r="F354" s="268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</row>
    <row r="355" spans="1:26" ht="24" customHeight="1">
      <c r="A355" s="288"/>
      <c r="B355" s="268"/>
      <c r="C355" s="268"/>
      <c r="D355" s="268"/>
      <c r="E355" s="268"/>
      <c r="F355" s="268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</row>
    <row r="356" spans="1:26" ht="24" customHeight="1">
      <c r="A356" s="288"/>
      <c r="B356" s="268"/>
      <c r="C356" s="268"/>
      <c r="D356" s="268"/>
      <c r="E356" s="268"/>
      <c r="F356" s="268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</row>
    <row r="357" spans="1:26" ht="24" customHeight="1">
      <c r="A357" s="288"/>
      <c r="B357" s="268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</row>
    <row r="358" spans="1:26" ht="24" customHeight="1">
      <c r="A358" s="288"/>
      <c r="B358" s="268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</row>
    <row r="359" spans="1:26" ht="24" customHeight="1">
      <c r="A359" s="288"/>
      <c r="B359" s="268"/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</row>
    <row r="360" spans="1:26" ht="24" customHeight="1">
      <c r="A360" s="288"/>
      <c r="B360" s="268"/>
      <c r="C360" s="268"/>
      <c r="D360" s="268"/>
      <c r="E360" s="268"/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</row>
    <row r="361" spans="1:26" ht="24" customHeight="1">
      <c r="A361" s="288"/>
      <c r="B361" s="268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</row>
    <row r="362" spans="1:26" ht="24" customHeight="1">
      <c r="A362" s="288"/>
      <c r="B362" s="268"/>
      <c r="C362" s="268"/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</row>
    <row r="363" spans="1:26" ht="24" customHeight="1">
      <c r="A363" s="288"/>
      <c r="B363" s="268"/>
      <c r="C363" s="268"/>
      <c r="D363" s="268"/>
      <c r="E363" s="268"/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</row>
    <row r="364" spans="1:26" ht="24" customHeight="1">
      <c r="A364" s="288"/>
      <c r="B364" s="268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</row>
    <row r="365" spans="1:26" ht="24" customHeight="1">
      <c r="A365" s="288"/>
      <c r="B365" s="268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</row>
    <row r="366" spans="1:26" ht="24" customHeight="1">
      <c r="A366" s="288"/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</row>
    <row r="367" spans="1:26" ht="24" customHeight="1">
      <c r="A367" s="288"/>
      <c r="B367" s="268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</row>
    <row r="368" spans="1:26" ht="24" customHeight="1">
      <c r="A368" s="288"/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</row>
    <row r="369" spans="1:26" ht="24" customHeight="1">
      <c r="A369" s="288"/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</row>
    <row r="370" spans="1:26" ht="24" customHeight="1">
      <c r="A370" s="288"/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</row>
    <row r="371" spans="1:26" ht="24" customHeight="1">
      <c r="A371" s="288"/>
      <c r="B371" s="268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</row>
    <row r="372" spans="1:26" ht="24" customHeight="1">
      <c r="A372" s="288"/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</row>
    <row r="373" spans="1:26" ht="24" customHeight="1">
      <c r="A373" s="288"/>
      <c r="B373" s="268"/>
      <c r="C373" s="268"/>
      <c r="D373" s="268"/>
      <c r="E373" s="268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</row>
    <row r="374" spans="1:26" ht="24" customHeight="1">
      <c r="A374" s="288"/>
      <c r="B374" s="268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</row>
    <row r="375" spans="1:26" ht="24" customHeight="1">
      <c r="A375" s="288"/>
      <c r="B375" s="268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</row>
    <row r="376" spans="1:26" ht="24" customHeight="1">
      <c r="A376" s="288"/>
      <c r="B376" s="268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</row>
    <row r="377" spans="1:26" ht="24" customHeight="1">
      <c r="A377" s="288"/>
      <c r="B377" s="268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</row>
    <row r="378" spans="1:26" ht="24" customHeight="1">
      <c r="A378" s="288"/>
      <c r="B378" s="268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</row>
    <row r="379" spans="1:26" ht="24" customHeight="1">
      <c r="A379" s="288"/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</row>
    <row r="380" spans="1:26" ht="24" customHeight="1">
      <c r="A380" s="288"/>
      <c r="B380" s="268"/>
      <c r="C380" s="268"/>
      <c r="D380" s="268"/>
      <c r="E380" s="268"/>
      <c r="F380" s="268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</row>
    <row r="381" spans="1:26" ht="24" customHeight="1">
      <c r="A381" s="288"/>
      <c r="B381" s="268"/>
      <c r="C381" s="268"/>
      <c r="D381" s="268"/>
      <c r="E381" s="268"/>
      <c r="F381" s="268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</row>
    <row r="382" spans="1:26" ht="24" customHeight="1">
      <c r="A382" s="288"/>
      <c r="B382" s="268"/>
      <c r="C382" s="268"/>
      <c r="D382" s="268"/>
      <c r="E382" s="268"/>
      <c r="F382" s="268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</row>
    <row r="383" spans="1:26" ht="24" customHeight="1">
      <c r="A383" s="288"/>
      <c r="B383" s="268"/>
      <c r="C383" s="268"/>
      <c r="D383" s="268"/>
      <c r="E383" s="268"/>
      <c r="F383" s="268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</row>
    <row r="384" spans="1:26" ht="24" customHeight="1">
      <c r="A384" s="288"/>
      <c r="B384" s="268"/>
      <c r="C384" s="268"/>
      <c r="D384" s="268"/>
      <c r="E384" s="268"/>
      <c r="F384" s="268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</row>
    <row r="385" spans="1:26" ht="24" customHeight="1">
      <c r="A385" s="288"/>
      <c r="B385" s="268"/>
      <c r="C385" s="268"/>
      <c r="D385" s="268"/>
      <c r="E385" s="268"/>
      <c r="F385" s="268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</row>
    <row r="386" spans="1:26" ht="24" customHeight="1">
      <c r="A386" s="288"/>
      <c r="B386" s="268"/>
      <c r="C386" s="268"/>
      <c r="D386" s="268"/>
      <c r="E386" s="268"/>
      <c r="F386" s="268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</row>
    <row r="387" spans="1:26" ht="24" customHeight="1">
      <c r="A387" s="288"/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</row>
    <row r="388" spans="1:26" ht="24" customHeight="1">
      <c r="A388" s="288"/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</row>
    <row r="389" spans="1:26" ht="24" customHeight="1">
      <c r="A389" s="288"/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</row>
    <row r="390" spans="1:26" ht="24" customHeight="1">
      <c r="A390" s="288"/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</row>
    <row r="391" spans="1:26" ht="24" customHeight="1">
      <c r="A391" s="288"/>
      <c r="B391" s="268"/>
      <c r="C391" s="268"/>
      <c r="D391" s="268"/>
      <c r="E391" s="268"/>
      <c r="F391" s="268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</row>
    <row r="392" spans="1:26" ht="24" customHeight="1">
      <c r="A392" s="288"/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</row>
    <row r="393" spans="1:26" ht="24" customHeight="1">
      <c r="A393" s="288"/>
      <c r="B393" s="268"/>
      <c r="C393" s="268"/>
      <c r="D393" s="268"/>
      <c r="E393" s="268"/>
      <c r="F393" s="268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</row>
    <row r="394" spans="1:26" ht="24" customHeight="1">
      <c r="A394" s="288"/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</row>
    <row r="395" spans="1:26" ht="24" customHeight="1">
      <c r="A395" s="288"/>
      <c r="B395" s="268"/>
      <c r="C395" s="268"/>
      <c r="D395" s="268"/>
      <c r="E395" s="268"/>
      <c r="F395" s="268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</row>
    <row r="396" spans="1:26" ht="24" customHeight="1">
      <c r="A396" s="288"/>
      <c r="B396" s="268"/>
      <c r="C396" s="268"/>
      <c r="D396" s="268"/>
      <c r="E396" s="268"/>
      <c r="F396" s="26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</row>
    <row r="397" spans="1:26" ht="24" customHeight="1">
      <c r="A397" s="288"/>
      <c r="B397" s="268"/>
      <c r="C397" s="268"/>
      <c r="D397" s="268"/>
      <c r="E397" s="268"/>
      <c r="F397" s="268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</row>
    <row r="398" spans="1:26" ht="24" customHeight="1">
      <c r="A398" s="288"/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</row>
    <row r="399" spans="1:26" ht="24" customHeight="1">
      <c r="A399" s="288"/>
      <c r="B399" s="268"/>
      <c r="C399" s="268"/>
      <c r="D399" s="268"/>
      <c r="E399" s="268"/>
      <c r="F399" s="268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</row>
    <row r="400" spans="1:26" ht="24" customHeight="1">
      <c r="A400" s="288"/>
      <c r="B400" s="268"/>
      <c r="C400" s="268"/>
      <c r="D400" s="268"/>
      <c r="E400" s="268"/>
      <c r="F400" s="268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</row>
    <row r="401" spans="1:26" ht="24" customHeight="1">
      <c r="A401" s="288"/>
      <c r="B401" s="268"/>
      <c r="C401" s="268"/>
      <c r="D401" s="268"/>
      <c r="E401" s="268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</row>
    <row r="402" spans="1:26" ht="24" customHeight="1">
      <c r="A402" s="288"/>
      <c r="B402" s="268"/>
      <c r="C402" s="268"/>
      <c r="D402" s="268"/>
      <c r="E402" s="268"/>
      <c r="F402" s="268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</row>
    <row r="403" spans="1:26" ht="24" customHeight="1">
      <c r="A403" s="288"/>
      <c r="B403" s="268"/>
      <c r="C403" s="268"/>
      <c r="D403" s="268"/>
      <c r="E403" s="268"/>
      <c r="F403" s="268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</row>
    <row r="404" spans="1:26" ht="24" customHeight="1">
      <c r="A404" s="288"/>
      <c r="B404" s="268"/>
      <c r="C404" s="268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</row>
    <row r="405" spans="1:26" ht="24" customHeight="1">
      <c r="A405" s="288"/>
      <c r="B405" s="268"/>
      <c r="C405" s="268"/>
      <c r="D405" s="268"/>
      <c r="E405" s="268"/>
      <c r="F405" s="268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</row>
    <row r="406" spans="1:26" ht="24" customHeight="1">
      <c r="A406" s="288"/>
      <c r="B406" s="268"/>
      <c r="C406" s="268"/>
      <c r="D406" s="268"/>
      <c r="E406" s="268"/>
      <c r="F406" s="268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</row>
    <row r="407" spans="1:26" ht="24" customHeight="1">
      <c r="A407" s="288"/>
      <c r="B407" s="268"/>
      <c r="C407" s="268"/>
      <c r="D407" s="268"/>
      <c r="E407" s="268"/>
      <c r="F407" s="268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</row>
    <row r="408" spans="1:26" ht="24" customHeight="1">
      <c r="A408" s="288"/>
      <c r="B408" s="268"/>
      <c r="C408" s="268"/>
      <c r="D408" s="268"/>
      <c r="E408" s="268"/>
      <c r="F408" s="268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</row>
    <row r="409" spans="1:26" ht="24" customHeight="1">
      <c r="A409" s="288"/>
      <c r="B409" s="268"/>
      <c r="C409" s="268"/>
      <c r="D409" s="268"/>
      <c r="E409" s="268"/>
      <c r="F409" s="268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</row>
    <row r="410" spans="1:26" ht="24" customHeight="1">
      <c r="A410" s="288"/>
      <c r="B410" s="268"/>
      <c r="C410" s="268"/>
      <c r="D410" s="268"/>
      <c r="E410" s="268"/>
      <c r="F410" s="268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</row>
    <row r="411" spans="1:26" ht="24" customHeight="1">
      <c r="A411" s="288"/>
      <c r="B411" s="268"/>
      <c r="C411" s="268"/>
      <c r="D411" s="268"/>
      <c r="E411" s="268"/>
      <c r="F411" s="268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</row>
    <row r="412" spans="1:26" ht="24" customHeight="1">
      <c r="A412" s="288"/>
      <c r="B412" s="268"/>
      <c r="C412" s="268"/>
      <c r="D412" s="268"/>
      <c r="E412" s="268"/>
      <c r="F412" s="268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</row>
    <row r="413" spans="1:26" ht="24" customHeight="1">
      <c r="A413" s="288"/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</row>
    <row r="414" spans="1:26" ht="24" customHeight="1">
      <c r="A414" s="288"/>
      <c r="B414" s="268"/>
      <c r="C414" s="268"/>
      <c r="D414" s="268"/>
      <c r="E414" s="268"/>
      <c r="F414" s="268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</row>
    <row r="415" spans="1:26" ht="24" customHeight="1">
      <c r="A415" s="288"/>
      <c r="B415" s="268"/>
      <c r="C415" s="268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</row>
    <row r="416" spans="1:26" ht="24" customHeight="1">
      <c r="A416" s="288"/>
      <c r="B416" s="268"/>
      <c r="C416" s="268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</row>
    <row r="417" spans="1:26" ht="24" customHeight="1">
      <c r="A417" s="288"/>
      <c r="B417" s="268"/>
      <c r="C417" s="268"/>
      <c r="D417" s="268"/>
      <c r="E417" s="268"/>
      <c r="F417" s="268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</row>
    <row r="418" spans="1:26" ht="24" customHeight="1">
      <c r="A418" s="288"/>
      <c r="B418" s="268"/>
      <c r="C418" s="268"/>
      <c r="D418" s="268"/>
      <c r="E418" s="268"/>
      <c r="F418" s="268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</row>
    <row r="419" spans="1:26" ht="24" customHeight="1">
      <c r="A419" s="288"/>
      <c r="B419" s="268"/>
      <c r="C419" s="268"/>
      <c r="D419" s="268"/>
      <c r="E419" s="268"/>
      <c r="F419" s="268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</row>
    <row r="420" spans="1:26" ht="24" customHeight="1">
      <c r="A420" s="288"/>
      <c r="B420" s="268"/>
      <c r="C420" s="268"/>
      <c r="D420" s="268"/>
      <c r="E420" s="268"/>
      <c r="F420" s="268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</row>
    <row r="421" spans="1:26" ht="24" customHeight="1">
      <c r="A421" s="288"/>
      <c r="B421" s="268"/>
      <c r="C421" s="268"/>
      <c r="D421" s="268"/>
      <c r="E421" s="268"/>
      <c r="F421" s="268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</row>
    <row r="422" spans="1:26" ht="24" customHeight="1">
      <c r="A422" s="288"/>
      <c r="B422" s="268"/>
      <c r="C422" s="268"/>
      <c r="D422" s="268"/>
      <c r="E422" s="268"/>
      <c r="F422" s="268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</row>
    <row r="423" spans="1:26" ht="24" customHeight="1">
      <c r="A423" s="288"/>
      <c r="B423" s="268"/>
      <c r="C423" s="268"/>
      <c r="D423" s="268"/>
      <c r="E423" s="268"/>
      <c r="F423" s="268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</row>
    <row r="424" spans="1:26" ht="24" customHeight="1">
      <c r="A424" s="288"/>
      <c r="B424" s="268"/>
      <c r="C424" s="268"/>
      <c r="D424" s="268"/>
      <c r="E424" s="268"/>
      <c r="F424" s="268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</row>
    <row r="425" spans="1:26" ht="24" customHeight="1">
      <c r="A425" s="288"/>
      <c r="B425" s="268"/>
      <c r="C425" s="268"/>
      <c r="D425" s="268"/>
      <c r="E425" s="268"/>
      <c r="F425" s="268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</row>
    <row r="426" spans="1:26" ht="24" customHeight="1">
      <c r="A426" s="288"/>
      <c r="B426" s="268"/>
      <c r="C426" s="268"/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</row>
    <row r="427" spans="1:26" ht="24" customHeight="1">
      <c r="A427" s="288"/>
      <c r="B427" s="268"/>
      <c r="C427" s="268"/>
      <c r="D427" s="268"/>
      <c r="E427" s="268"/>
      <c r="F427" s="268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</row>
    <row r="428" spans="1:26" ht="24" customHeight="1">
      <c r="A428" s="288"/>
      <c r="B428" s="268"/>
      <c r="C428" s="268"/>
      <c r="D428" s="268"/>
      <c r="E428" s="268"/>
      <c r="F428" s="268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</row>
    <row r="429" spans="1:26" ht="24" customHeight="1">
      <c r="A429" s="288"/>
      <c r="B429" s="268"/>
      <c r="C429" s="268"/>
      <c r="D429" s="268"/>
      <c r="E429" s="268"/>
      <c r="F429" s="268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</row>
    <row r="430" spans="1:26" ht="24" customHeight="1">
      <c r="A430" s="288"/>
      <c r="B430" s="268"/>
      <c r="C430" s="268"/>
      <c r="D430" s="268"/>
      <c r="E430" s="268"/>
      <c r="F430" s="268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</row>
    <row r="431" spans="1:26" ht="24" customHeight="1">
      <c r="A431" s="288"/>
      <c r="B431" s="268"/>
      <c r="C431" s="268"/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</row>
    <row r="432" spans="1:26" ht="24" customHeight="1">
      <c r="A432" s="288"/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</row>
    <row r="433" spans="1:26" ht="24" customHeight="1">
      <c r="A433" s="288"/>
      <c r="B433" s="268"/>
      <c r="C433" s="268"/>
      <c r="D433" s="268"/>
      <c r="E433" s="268"/>
      <c r="F433" s="268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</row>
    <row r="434" spans="1:26" ht="24" customHeight="1">
      <c r="A434" s="288"/>
      <c r="B434" s="268"/>
      <c r="C434" s="268"/>
      <c r="D434" s="268"/>
      <c r="E434" s="268"/>
      <c r="F434" s="268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</row>
    <row r="435" spans="1:26" ht="24" customHeight="1">
      <c r="A435" s="288"/>
      <c r="B435" s="268"/>
      <c r="C435" s="268"/>
      <c r="D435" s="268"/>
      <c r="E435" s="268"/>
      <c r="F435" s="268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</row>
    <row r="436" spans="1:26" ht="24" customHeight="1">
      <c r="A436" s="288"/>
      <c r="B436" s="268"/>
      <c r="C436" s="268"/>
      <c r="D436" s="268"/>
      <c r="E436" s="268"/>
      <c r="F436" s="268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</row>
    <row r="437" spans="1:26" ht="24" customHeight="1">
      <c r="A437" s="288"/>
      <c r="B437" s="268"/>
      <c r="C437" s="268"/>
      <c r="D437" s="268"/>
      <c r="E437" s="268"/>
      <c r="F437" s="268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</row>
    <row r="438" spans="1:26" ht="24" customHeight="1">
      <c r="A438" s="288"/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</row>
    <row r="439" spans="1:26" ht="24" customHeight="1">
      <c r="A439" s="288"/>
      <c r="B439" s="268"/>
      <c r="C439" s="268"/>
      <c r="D439" s="268"/>
      <c r="E439" s="268"/>
      <c r="F439" s="268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</row>
    <row r="440" spans="1:26" ht="24" customHeight="1">
      <c r="A440" s="288"/>
      <c r="B440" s="268"/>
      <c r="C440" s="268"/>
      <c r="D440" s="268"/>
      <c r="E440" s="268"/>
      <c r="F440" s="268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</row>
    <row r="441" spans="1:26" ht="24" customHeight="1">
      <c r="A441" s="288"/>
      <c r="B441" s="268"/>
      <c r="C441" s="268"/>
      <c r="D441" s="268"/>
      <c r="E441" s="268"/>
      <c r="F441" s="268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</row>
    <row r="442" spans="1:26" ht="24" customHeight="1">
      <c r="A442" s="288"/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</row>
    <row r="443" spans="1:26" ht="24" customHeight="1">
      <c r="A443" s="288"/>
      <c r="B443" s="268"/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</row>
    <row r="444" spans="1:26" ht="24" customHeight="1">
      <c r="A444" s="288"/>
      <c r="B444" s="268"/>
      <c r="C444" s="268"/>
      <c r="D444" s="268"/>
      <c r="E444" s="268"/>
      <c r="F444" s="268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</row>
    <row r="445" spans="1:26" ht="24" customHeight="1">
      <c r="A445" s="288"/>
      <c r="B445" s="268"/>
      <c r="C445" s="268"/>
      <c r="D445" s="268"/>
      <c r="E445" s="268"/>
      <c r="F445" s="268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</row>
    <row r="446" spans="1:26" ht="24" customHeight="1">
      <c r="A446" s="288"/>
      <c r="B446" s="268"/>
      <c r="C446" s="268"/>
      <c r="D446" s="268"/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</row>
    <row r="447" spans="1:26" ht="24" customHeight="1">
      <c r="A447" s="288"/>
      <c r="B447" s="268"/>
      <c r="C447" s="268"/>
      <c r="D447" s="268"/>
      <c r="E447" s="268"/>
      <c r="F447" s="268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</row>
    <row r="448" spans="1:26" ht="24" customHeight="1">
      <c r="A448" s="288"/>
      <c r="B448" s="268"/>
      <c r="C448" s="268"/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</row>
    <row r="449" spans="1:26" ht="24" customHeight="1">
      <c r="A449" s="288"/>
      <c r="B449" s="268"/>
      <c r="C449" s="268"/>
      <c r="D449" s="268"/>
      <c r="E449" s="268"/>
      <c r="F449" s="268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</row>
    <row r="450" spans="1:26" ht="24" customHeight="1">
      <c r="A450" s="288"/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</row>
    <row r="451" spans="1:26" ht="24" customHeight="1">
      <c r="A451" s="288"/>
      <c r="B451" s="268"/>
      <c r="C451" s="268"/>
      <c r="D451" s="268"/>
      <c r="E451" s="268"/>
      <c r="F451" s="268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</row>
    <row r="452" spans="1:26" ht="24" customHeight="1">
      <c r="A452" s="288"/>
      <c r="B452" s="268"/>
      <c r="C452" s="268"/>
      <c r="D452" s="268"/>
      <c r="E452" s="268"/>
      <c r="F452" s="268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</row>
    <row r="453" spans="1:26" ht="24" customHeight="1">
      <c r="A453" s="288"/>
      <c r="B453" s="268"/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</row>
    <row r="454" spans="1:26" ht="24" customHeight="1">
      <c r="A454" s="288"/>
      <c r="B454" s="268"/>
      <c r="C454" s="268"/>
      <c r="D454" s="268"/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</row>
    <row r="455" spans="1:26" ht="24" customHeight="1">
      <c r="A455" s="288"/>
      <c r="B455" s="268"/>
      <c r="C455" s="268"/>
      <c r="D455" s="268"/>
      <c r="E455" s="268"/>
      <c r="F455" s="268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</row>
    <row r="456" spans="1:26" ht="24" customHeight="1">
      <c r="A456" s="288"/>
      <c r="B456" s="268"/>
      <c r="C456" s="268"/>
      <c r="D456" s="268"/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</row>
    <row r="457" spans="1:26" ht="24" customHeight="1">
      <c r="A457" s="288"/>
      <c r="B457" s="268"/>
      <c r="C457" s="268"/>
      <c r="D457" s="268"/>
      <c r="E457" s="268"/>
      <c r="F457" s="268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</row>
    <row r="458" spans="1:26" ht="24" customHeight="1">
      <c r="A458" s="288"/>
      <c r="B458" s="268"/>
      <c r="C458" s="268"/>
      <c r="D458" s="268"/>
      <c r="E458" s="268"/>
      <c r="F458" s="268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</row>
    <row r="459" spans="1:26" ht="24" customHeight="1">
      <c r="A459" s="288"/>
      <c r="B459" s="268"/>
      <c r="C459" s="268"/>
      <c r="D459" s="268"/>
      <c r="E459" s="268"/>
      <c r="F459" s="268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</row>
    <row r="460" spans="1:26" ht="24" customHeight="1">
      <c r="A460" s="288"/>
      <c r="B460" s="268"/>
      <c r="C460" s="268"/>
      <c r="D460" s="268"/>
      <c r="E460" s="268"/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</row>
    <row r="461" spans="1:26" ht="24" customHeight="1">
      <c r="A461" s="288"/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</row>
    <row r="462" spans="1:26" ht="24" customHeight="1">
      <c r="A462" s="288"/>
      <c r="B462" s="268"/>
      <c r="C462" s="268"/>
      <c r="D462" s="268"/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</row>
    <row r="463" spans="1:26" ht="24" customHeight="1">
      <c r="A463" s="288"/>
      <c r="B463" s="268"/>
      <c r="C463" s="268"/>
      <c r="D463" s="268"/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</row>
    <row r="464" spans="1:26" ht="24" customHeight="1">
      <c r="A464" s="288"/>
      <c r="B464" s="268"/>
      <c r="C464" s="268"/>
      <c r="D464" s="268"/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</row>
    <row r="465" spans="1:26" ht="24" customHeight="1">
      <c r="A465" s="288"/>
      <c r="B465" s="268"/>
      <c r="C465" s="268"/>
      <c r="D465" s="268"/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</row>
    <row r="466" spans="1:26" ht="24" customHeight="1">
      <c r="A466" s="288"/>
      <c r="B466" s="268"/>
      <c r="C466" s="268"/>
      <c r="D466" s="268"/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</row>
    <row r="467" spans="1:26" ht="24" customHeight="1">
      <c r="A467" s="288"/>
      <c r="B467" s="268"/>
      <c r="C467" s="268"/>
      <c r="D467" s="268"/>
      <c r="E467" s="268"/>
      <c r="F467" s="268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</row>
    <row r="468" spans="1:26" ht="24" customHeight="1">
      <c r="A468" s="288"/>
      <c r="B468" s="268"/>
      <c r="C468" s="268"/>
      <c r="D468" s="268"/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</row>
    <row r="469" spans="1:26" ht="24" customHeight="1">
      <c r="A469" s="288"/>
      <c r="B469" s="268"/>
      <c r="C469" s="268"/>
      <c r="D469" s="268"/>
      <c r="E469" s="268"/>
      <c r="F469" s="268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</row>
    <row r="470" spans="1:26" ht="24" customHeight="1">
      <c r="A470" s="288"/>
      <c r="B470" s="268"/>
      <c r="C470" s="268"/>
      <c r="D470" s="268"/>
      <c r="E470" s="268"/>
      <c r="F470" s="268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</row>
    <row r="471" spans="1:26" ht="24" customHeight="1">
      <c r="A471" s="288"/>
      <c r="B471" s="268"/>
      <c r="C471" s="268"/>
      <c r="D471" s="268"/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</row>
    <row r="472" spans="1:26" ht="24" customHeight="1">
      <c r="A472" s="288"/>
      <c r="B472" s="268"/>
      <c r="C472" s="268"/>
      <c r="D472" s="268"/>
      <c r="E472" s="268"/>
      <c r="F472" s="268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</row>
    <row r="473" spans="1:26" ht="24" customHeight="1">
      <c r="A473" s="288"/>
      <c r="B473" s="268"/>
      <c r="C473" s="268"/>
      <c r="D473" s="268"/>
      <c r="E473" s="268"/>
      <c r="F473" s="268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</row>
    <row r="474" spans="1:26" ht="24" customHeight="1">
      <c r="A474" s="288"/>
      <c r="B474" s="268"/>
      <c r="C474" s="268"/>
      <c r="D474" s="268"/>
      <c r="E474" s="268"/>
      <c r="F474" s="268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</row>
    <row r="475" spans="1:26" ht="24" customHeight="1">
      <c r="A475" s="288"/>
      <c r="B475" s="268"/>
      <c r="C475" s="268"/>
      <c r="D475" s="268"/>
      <c r="E475" s="268"/>
      <c r="F475" s="268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</row>
    <row r="476" spans="1:26" ht="24" customHeight="1">
      <c r="A476" s="288"/>
      <c r="B476" s="268"/>
      <c r="C476" s="268"/>
      <c r="D476" s="268"/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</row>
    <row r="477" spans="1:26" ht="24" customHeight="1">
      <c r="A477" s="288"/>
      <c r="B477" s="268"/>
      <c r="C477" s="268"/>
      <c r="D477" s="268"/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</row>
    <row r="478" spans="1:26" ht="24" customHeight="1">
      <c r="A478" s="288"/>
      <c r="B478" s="268"/>
      <c r="C478" s="268"/>
      <c r="D478" s="268"/>
      <c r="E478" s="268"/>
      <c r="F478" s="268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</row>
    <row r="479" spans="1:26" ht="24" customHeight="1">
      <c r="A479" s="288"/>
      <c r="B479" s="268"/>
      <c r="C479" s="268"/>
      <c r="D479" s="268"/>
      <c r="E479" s="268"/>
      <c r="F479" s="268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</row>
    <row r="480" spans="1:26" ht="24" customHeight="1">
      <c r="A480" s="288"/>
      <c r="B480" s="268"/>
      <c r="C480" s="268"/>
      <c r="D480" s="268"/>
      <c r="E480" s="268"/>
      <c r="F480" s="268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</row>
    <row r="481" spans="1:26" ht="24" customHeight="1">
      <c r="A481" s="288"/>
      <c r="B481" s="268"/>
      <c r="C481" s="268"/>
      <c r="D481" s="268"/>
      <c r="E481" s="268"/>
      <c r="F481" s="268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</row>
    <row r="482" spans="1:26" ht="24" customHeight="1">
      <c r="A482" s="288"/>
      <c r="B482" s="268"/>
      <c r="C482" s="268"/>
      <c r="D482" s="268"/>
      <c r="E482" s="268"/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</row>
    <row r="483" spans="1:26" ht="24" customHeight="1">
      <c r="A483" s="288"/>
      <c r="B483" s="268"/>
      <c r="C483" s="268"/>
      <c r="D483" s="268"/>
      <c r="E483" s="268"/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</row>
    <row r="484" spans="1:26" ht="24" customHeight="1">
      <c r="A484" s="288"/>
      <c r="B484" s="268"/>
      <c r="C484" s="268"/>
      <c r="D484" s="268"/>
      <c r="E484" s="268"/>
      <c r="F484" s="268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</row>
    <row r="485" spans="1:26" ht="24" customHeight="1">
      <c r="A485" s="288"/>
      <c r="B485" s="268"/>
      <c r="C485" s="268"/>
      <c r="D485" s="268"/>
      <c r="E485" s="268"/>
      <c r="F485" s="268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</row>
    <row r="486" spans="1:26" ht="24" customHeight="1">
      <c r="A486" s="288"/>
      <c r="B486" s="268"/>
      <c r="C486" s="268"/>
      <c r="D486" s="268"/>
      <c r="E486" s="268"/>
      <c r="F486" s="268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</row>
    <row r="487" spans="1:26" ht="24" customHeight="1">
      <c r="A487" s="288"/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</row>
    <row r="488" spans="1:26" ht="24" customHeight="1">
      <c r="A488" s="288"/>
      <c r="B488" s="268"/>
      <c r="C488" s="268"/>
      <c r="D488" s="268"/>
      <c r="E488" s="268"/>
      <c r="F488" s="268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</row>
    <row r="489" spans="1:26" ht="24" customHeight="1">
      <c r="A489" s="288"/>
      <c r="B489" s="268"/>
      <c r="C489" s="268"/>
      <c r="D489" s="268"/>
      <c r="E489" s="268"/>
      <c r="F489" s="268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</row>
    <row r="490" spans="1:26" ht="24" customHeight="1">
      <c r="A490" s="288"/>
      <c r="B490" s="268"/>
      <c r="C490" s="268"/>
      <c r="D490" s="268"/>
      <c r="E490" s="268"/>
      <c r="F490" s="268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</row>
    <row r="491" spans="1:26" ht="24" customHeight="1">
      <c r="A491" s="288"/>
      <c r="B491" s="268"/>
      <c r="C491" s="268"/>
      <c r="D491" s="268"/>
      <c r="E491" s="268"/>
      <c r="F491" s="268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</row>
    <row r="492" spans="1:26" ht="24" customHeight="1">
      <c r="A492" s="288"/>
      <c r="B492" s="268"/>
      <c r="C492" s="268"/>
      <c r="D492" s="268"/>
      <c r="E492" s="268"/>
      <c r="F492" s="268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</row>
    <row r="493" spans="1:26" ht="24" customHeight="1">
      <c r="A493" s="288"/>
      <c r="B493" s="268"/>
      <c r="C493" s="268"/>
      <c r="D493" s="268"/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</row>
    <row r="494" spans="1:26" ht="24" customHeight="1">
      <c r="A494" s="288"/>
      <c r="B494" s="268"/>
      <c r="C494" s="268"/>
      <c r="D494" s="268"/>
      <c r="E494" s="268"/>
      <c r="F494" s="268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</row>
    <row r="495" spans="1:26" ht="24" customHeight="1">
      <c r="A495" s="288"/>
      <c r="B495" s="268"/>
      <c r="C495" s="268"/>
      <c r="D495" s="268"/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</row>
    <row r="496" spans="1:26" ht="24" customHeight="1">
      <c r="A496" s="288"/>
      <c r="B496" s="268"/>
      <c r="C496" s="268"/>
      <c r="D496" s="268"/>
      <c r="E496" s="268"/>
      <c r="F496" s="268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</row>
    <row r="497" spans="1:26" ht="24" customHeight="1">
      <c r="A497" s="288"/>
      <c r="B497" s="268"/>
      <c r="C497" s="268"/>
      <c r="D497" s="268"/>
      <c r="E497" s="268"/>
      <c r="F497" s="268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</row>
    <row r="498" spans="1:26" ht="24" customHeight="1">
      <c r="A498" s="288"/>
      <c r="B498" s="268"/>
      <c r="C498" s="268"/>
      <c r="D498" s="268"/>
      <c r="E498" s="268"/>
      <c r="F498" s="268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</row>
    <row r="499" spans="1:26" ht="24" customHeight="1">
      <c r="A499" s="288"/>
      <c r="B499" s="268"/>
      <c r="C499" s="268"/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</row>
    <row r="500" spans="1:26" ht="24" customHeight="1">
      <c r="A500" s="288"/>
      <c r="B500" s="268"/>
      <c r="C500" s="268"/>
      <c r="D500" s="268"/>
      <c r="E500" s="268"/>
      <c r="F500" s="268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</row>
    <row r="501" spans="1:26" ht="24" customHeight="1">
      <c r="A501" s="288"/>
      <c r="B501" s="268"/>
      <c r="C501" s="268"/>
      <c r="D501" s="268"/>
      <c r="E501" s="268"/>
      <c r="F501" s="268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</row>
    <row r="502" spans="1:26" ht="24" customHeight="1">
      <c r="A502" s="288"/>
      <c r="B502" s="268"/>
      <c r="C502" s="268"/>
      <c r="D502" s="268"/>
      <c r="E502" s="268"/>
      <c r="F502" s="268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</row>
    <row r="503" spans="1:26" ht="24" customHeight="1">
      <c r="A503" s="288"/>
      <c r="B503" s="268"/>
      <c r="C503" s="268"/>
      <c r="D503" s="268"/>
      <c r="E503" s="268"/>
      <c r="F503" s="268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</row>
    <row r="504" spans="1:26" ht="24" customHeight="1">
      <c r="A504" s="288"/>
      <c r="B504" s="268"/>
      <c r="C504" s="268"/>
      <c r="D504" s="268"/>
      <c r="E504" s="268"/>
      <c r="F504" s="268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</row>
    <row r="505" spans="1:26" ht="24" customHeight="1">
      <c r="A505" s="288"/>
      <c r="B505" s="268"/>
      <c r="C505" s="268"/>
      <c r="D505" s="268"/>
      <c r="E505" s="268"/>
      <c r="F505" s="268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</row>
    <row r="506" spans="1:26" ht="24" customHeight="1">
      <c r="A506" s="288"/>
      <c r="B506" s="268"/>
      <c r="C506" s="268"/>
      <c r="D506" s="268"/>
      <c r="E506" s="268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</row>
    <row r="507" spans="1:26" ht="24" customHeight="1">
      <c r="A507" s="288"/>
      <c r="B507" s="268"/>
      <c r="C507" s="268"/>
      <c r="D507" s="268"/>
      <c r="E507" s="268"/>
      <c r="F507" s="268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</row>
    <row r="508" spans="1:26" ht="24" customHeight="1">
      <c r="A508" s="288"/>
      <c r="B508" s="268"/>
      <c r="C508" s="268"/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</row>
    <row r="509" spans="1:26" ht="24" customHeight="1">
      <c r="A509" s="288"/>
      <c r="B509" s="268"/>
      <c r="C509" s="268"/>
      <c r="D509" s="268"/>
      <c r="E509" s="268"/>
      <c r="F509" s="268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</row>
    <row r="510" spans="1:26" ht="24" customHeight="1">
      <c r="A510" s="288"/>
      <c r="B510" s="268"/>
      <c r="C510" s="268"/>
      <c r="D510" s="268"/>
      <c r="E510" s="268"/>
      <c r="F510" s="268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</row>
    <row r="511" spans="1:26" ht="24" customHeight="1">
      <c r="A511" s="288"/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</row>
    <row r="512" spans="1:26" ht="24" customHeight="1">
      <c r="A512" s="288"/>
      <c r="B512" s="268"/>
      <c r="C512" s="268"/>
      <c r="D512" s="268"/>
      <c r="E512" s="268"/>
      <c r="F512" s="268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</row>
    <row r="513" spans="1:26" ht="24" customHeight="1">
      <c r="A513" s="288"/>
      <c r="B513" s="268"/>
      <c r="C513" s="268"/>
      <c r="D513" s="268"/>
      <c r="E513" s="268"/>
      <c r="F513" s="268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</row>
    <row r="514" spans="1:26" ht="24" customHeight="1">
      <c r="A514" s="288"/>
      <c r="B514" s="268"/>
      <c r="C514" s="268"/>
      <c r="D514" s="268"/>
      <c r="E514" s="268"/>
      <c r="F514" s="268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</row>
    <row r="515" spans="1:26" ht="24" customHeight="1">
      <c r="A515" s="288"/>
      <c r="B515" s="268"/>
      <c r="C515" s="268"/>
      <c r="D515" s="268"/>
      <c r="E515" s="268"/>
      <c r="F515" s="268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</row>
    <row r="516" spans="1:26" ht="24" customHeight="1">
      <c r="A516" s="288"/>
      <c r="B516" s="268"/>
      <c r="C516" s="268"/>
      <c r="D516" s="268"/>
      <c r="E516" s="268"/>
      <c r="F516" s="268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</row>
    <row r="517" spans="1:26" ht="24" customHeight="1">
      <c r="A517" s="288"/>
      <c r="B517" s="268"/>
      <c r="C517" s="268"/>
      <c r="D517" s="268"/>
      <c r="E517" s="268"/>
      <c r="F517" s="268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</row>
    <row r="518" spans="1:26" ht="24" customHeight="1">
      <c r="A518" s="288"/>
      <c r="B518" s="268"/>
      <c r="C518" s="268"/>
      <c r="D518" s="268"/>
      <c r="E518" s="268"/>
      <c r="F518" s="268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</row>
    <row r="519" spans="1:26" ht="24" customHeight="1">
      <c r="A519" s="288"/>
      <c r="B519" s="268"/>
      <c r="C519" s="268"/>
      <c r="D519" s="268"/>
      <c r="E519" s="268"/>
      <c r="F519" s="268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</row>
    <row r="520" spans="1:26" ht="24" customHeight="1">
      <c r="A520" s="288"/>
      <c r="B520" s="268"/>
      <c r="C520" s="268"/>
      <c r="D520" s="268"/>
      <c r="E520" s="268"/>
      <c r="F520" s="268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</row>
    <row r="521" spans="1:26" ht="24" customHeight="1">
      <c r="A521" s="288"/>
      <c r="B521" s="268"/>
      <c r="C521" s="268"/>
      <c r="D521" s="268"/>
      <c r="E521" s="268"/>
      <c r="F521" s="268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</row>
    <row r="522" spans="1:26" ht="24" customHeight="1">
      <c r="A522" s="288"/>
      <c r="B522" s="268"/>
      <c r="C522" s="268"/>
      <c r="D522" s="268"/>
      <c r="E522" s="268"/>
      <c r="F522" s="268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</row>
    <row r="523" spans="1:26" ht="24" customHeight="1">
      <c r="A523" s="288"/>
      <c r="B523" s="268"/>
      <c r="C523" s="268"/>
      <c r="D523" s="268"/>
      <c r="E523" s="268"/>
      <c r="F523" s="268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</row>
    <row r="524" spans="1:26" ht="24" customHeight="1">
      <c r="A524" s="288"/>
      <c r="B524" s="268"/>
      <c r="C524" s="268"/>
      <c r="D524" s="268"/>
      <c r="E524" s="268"/>
      <c r="F524" s="268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</row>
    <row r="525" spans="1:26" ht="24" customHeight="1">
      <c r="A525" s="288"/>
      <c r="B525" s="268"/>
      <c r="C525" s="268"/>
      <c r="D525" s="268"/>
      <c r="E525" s="268"/>
      <c r="F525" s="268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</row>
    <row r="526" spans="1:26" ht="24" customHeight="1">
      <c r="A526" s="288"/>
      <c r="B526" s="268"/>
      <c r="C526" s="268"/>
      <c r="D526" s="268"/>
      <c r="E526" s="268"/>
      <c r="F526" s="268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</row>
    <row r="527" spans="1:26" ht="24" customHeight="1">
      <c r="A527" s="288"/>
      <c r="B527" s="268"/>
      <c r="C527" s="268"/>
      <c r="D527" s="268"/>
      <c r="E527" s="268"/>
      <c r="F527" s="268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</row>
    <row r="528" spans="1:26" ht="24" customHeight="1">
      <c r="A528" s="288"/>
      <c r="B528" s="268"/>
      <c r="C528" s="268"/>
      <c r="D528" s="268"/>
      <c r="E528" s="268"/>
      <c r="F528" s="268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</row>
    <row r="529" spans="1:26" ht="24" customHeight="1">
      <c r="A529" s="288"/>
      <c r="B529" s="268"/>
      <c r="C529" s="268"/>
      <c r="D529" s="268"/>
      <c r="E529" s="268"/>
      <c r="F529" s="268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</row>
    <row r="530" spans="1:26" ht="24" customHeight="1">
      <c r="A530" s="288"/>
      <c r="B530" s="268"/>
      <c r="C530" s="268"/>
      <c r="D530" s="268"/>
      <c r="E530" s="268"/>
      <c r="F530" s="268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</row>
    <row r="531" spans="1:26" ht="24" customHeight="1">
      <c r="A531" s="288"/>
      <c r="B531" s="268"/>
      <c r="C531" s="268"/>
      <c r="D531" s="268"/>
      <c r="E531" s="268"/>
      <c r="F531" s="268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</row>
    <row r="532" spans="1:26" ht="24" customHeight="1">
      <c r="A532" s="288"/>
      <c r="B532" s="268"/>
      <c r="C532" s="268"/>
      <c r="D532" s="268"/>
      <c r="E532" s="268"/>
      <c r="F532" s="268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</row>
    <row r="533" spans="1:26" ht="24" customHeight="1">
      <c r="A533" s="288"/>
      <c r="B533" s="268"/>
      <c r="C533" s="268"/>
      <c r="D533" s="268"/>
      <c r="E533" s="268"/>
      <c r="F533" s="268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</row>
    <row r="534" spans="1:26" ht="24" customHeight="1">
      <c r="A534" s="288"/>
      <c r="B534" s="268"/>
      <c r="C534" s="268"/>
      <c r="D534" s="268"/>
      <c r="E534" s="268"/>
      <c r="F534" s="268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</row>
    <row r="535" spans="1:26" ht="24" customHeight="1">
      <c r="A535" s="288"/>
      <c r="B535" s="268"/>
      <c r="C535" s="268"/>
      <c r="D535" s="268"/>
      <c r="E535" s="268"/>
      <c r="F535" s="268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</row>
    <row r="536" spans="1:26" ht="24" customHeight="1">
      <c r="A536" s="288"/>
      <c r="B536" s="268"/>
      <c r="C536" s="268"/>
      <c r="D536" s="268"/>
      <c r="E536" s="268"/>
      <c r="F536" s="268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</row>
    <row r="537" spans="1:26" ht="24" customHeight="1">
      <c r="A537" s="288"/>
      <c r="B537" s="268"/>
      <c r="C537" s="268"/>
      <c r="D537" s="268"/>
      <c r="E537" s="268"/>
      <c r="F537" s="268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</row>
    <row r="538" spans="1:26" ht="24" customHeight="1">
      <c r="A538" s="288"/>
      <c r="B538" s="268"/>
      <c r="C538" s="268"/>
      <c r="D538" s="268"/>
      <c r="E538" s="268"/>
      <c r="F538" s="268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</row>
    <row r="539" spans="1:26" ht="24" customHeight="1">
      <c r="A539" s="288"/>
      <c r="B539" s="268"/>
      <c r="C539" s="268"/>
      <c r="D539" s="268"/>
      <c r="E539" s="268"/>
      <c r="F539" s="268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</row>
    <row r="540" spans="1:26" ht="24" customHeight="1">
      <c r="A540" s="288"/>
      <c r="B540" s="268"/>
      <c r="C540" s="268"/>
      <c r="D540" s="268"/>
      <c r="E540" s="268"/>
      <c r="F540" s="268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</row>
    <row r="541" spans="1:26" ht="24" customHeight="1">
      <c r="A541" s="288"/>
      <c r="B541" s="268"/>
      <c r="C541" s="268"/>
      <c r="D541" s="268"/>
      <c r="E541" s="268"/>
      <c r="F541" s="268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</row>
    <row r="542" spans="1:26" ht="24" customHeight="1">
      <c r="A542" s="288"/>
      <c r="B542" s="268"/>
      <c r="C542" s="268"/>
      <c r="D542" s="268"/>
      <c r="E542" s="268"/>
      <c r="F542" s="268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</row>
    <row r="543" spans="1:26" ht="24" customHeight="1">
      <c r="A543" s="288"/>
      <c r="B543" s="268"/>
      <c r="C543" s="268"/>
      <c r="D543" s="268"/>
      <c r="E543" s="268"/>
      <c r="F543" s="268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</row>
    <row r="544" spans="1:26" ht="24" customHeight="1">
      <c r="A544" s="288"/>
      <c r="B544" s="268"/>
      <c r="C544" s="268"/>
      <c r="D544" s="268"/>
      <c r="E544" s="268"/>
      <c r="F544" s="268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</row>
    <row r="545" spans="1:26" ht="24" customHeight="1">
      <c r="A545" s="288"/>
      <c r="B545" s="268"/>
      <c r="C545" s="268"/>
      <c r="D545" s="268"/>
      <c r="E545" s="268"/>
      <c r="F545" s="268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</row>
    <row r="546" spans="1:26" ht="24" customHeight="1">
      <c r="A546" s="288"/>
      <c r="B546" s="268"/>
      <c r="C546" s="268"/>
      <c r="D546" s="268"/>
      <c r="E546" s="268"/>
      <c r="F546" s="268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</row>
    <row r="547" spans="1:26" ht="24" customHeight="1">
      <c r="A547" s="288"/>
      <c r="B547" s="268"/>
      <c r="C547" s="268"/>
      <c r="D547" s="268"/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</row>
    <row r="548" spans="1:26" ht="24" customHeight="1">
      <c r="A548" s="288"/>
      <c r="B548" s="268"/>
      <c r="C548" s="268"/>
      <c r="D548" s="268"/>
      <c r="E548" s="268"/>
      <c r="F548" s="268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</row>
    <row r="549" spans="1:26" ht="24" customHeight="1">
      <c r="A549" s="288"/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</row>
    <row r="550" spans="1:26" ht="24" customHeight="1">
      <c r="A550" s="288"/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</row>
    <row r="551" spans="1:26" ht="24" customHeight="1">
      <c r="A551" s="288"/>
      <c r="B551" s="268"/>
      <c r="C551" s="268"/>
      <c r="D551" s="268"/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</row>
    <row r="552" spans="1:26" ht="24" customHeight="1">
      <c r="A552" s="288"/>
      <c r="B552" s="268"/>
      <c r="C552" s="268"/>
      <c r="D552" s="268"/>
      <c r="E552" s="268"/>
      <c r="F552" s="268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</row>
    <row r="553" spans="1:26" ht="24" customHeight="1">
      <c r="A553" s="288"/>
      <c r="B553" s="268"/>
      <c r="C553" s="268"/>
      <c r="D553" s="268"/>
      <c r="E553" s="268"/>
      <c r="F553" s="268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</row>
    <row r="554" spans="1:26" ht="24" customHeight="1">
      <c r="A554" s="288"/>
      <c r="B554" s="268"/>
      <c r="C554" s="268"/>
      <c r="D554" s="268"/>
      <c r="E554" s="268"/>
      <c r="F554" s="268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</row>
    <row r="555" spans="1:26" ht="24" customHeight="1">
      <c r="A555" s="288"/>
      <c r="B555" s="268"/>
      <c r="C555" s="268"/>
      <c r="D555" s="268"/>
      <c r="E555" s="268"/>
      <c r="F555" s="268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</row>
    <row r="556" spans="1:26" ht="24" customHeight="1">
      <c r="A556" s="288"/>
      <c r="B556" s="268"/>
      <c r="C556" s="268"/>
      <c r="D556" s="268"/>
      <c r="E556" s="268"/>
      <c r="F556" s="268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</row>
    <row r="557" spans="1:26" ht="24" customHeight="1">
      <c r="A557" s="288"/>
      <c r="B557" s="268"/>
      <c r="C557" s="268"/>
      <c r="D557" s="268"/>
      <c r="E557" s="268"/>
      <c r="F557" s="268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</row>
    <row r="558" spans="1:26" ht="24" customHeight="1">
      <c r="A558" s="288"/>
      <c r="B558" s="268"/>
      <c r="C558" s="268"/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</row>
    <row r="559" spans="1:26" ht="24" customHeight="1">
      <c r="A559" s="288"/>
      <c r="B559" s="268"/>
      <c r="C559" s="268"/>
      <c r="D559" s="268"/>
      <c r="E559" s="268"/>
      <c r="F559" s="268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</row>
    <row r="560" spans="1:26" ht="24" customHeight="1">
      <c r="A560" s="288"/>
      <c r="B560" s="268"/>
      <c r="C560" s="268"/>
      <c r="D560" s="268"/>
      <c r="E560" s="268"/>
      <c r="F560" s="268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</row>
    <row r="561" spans="1:26" ht="24" customHeight="1">
      <c r="A561" s="288"/>
      <c r="B561" s="268"/>
      <c r="C561" s="268"/>
      <c r="D561" s="268"/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</row>
    <row r="562" spans="1:26" ht="24" customHeight="1">
      <c r="A562" s="288"/>
      <c r="B562" s="268"/>
      <c r="C562" s="268"/>
      <c r="D562" s="268"/>
      <c r="E562" s="268"/>
      <c r="F562" s="268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</row>
    <row r="563" spans="1:26" ht="24" customHeight="1">
      <c r="A563" s="288"/>
      <c r="B563" s="268"/>
      <c r="C563" s="268"/>
      <c r="D563" s="268"/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</row>
    <row r="564" spans="1:26" ht="24" customHeight="1">
      <c r="A564" s="288"/>
      <c r="B564" s="268"/>
      <c r="C564" s="268"/>
      <c r="D564" s="268"/>
      <c r="E564" s="268"/>
      <c r="F564" s="268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</row>
    <row r="565" spans="1:26" ht="24" customHeight="1">
      <c r="A565" s="288"/>
      <c r="B565" s="268"/>
      <c r="C565" s="268"/>
      <c r="D565" s="268"/>
      <c r="E565" s="268"/>
      <c r="F565" s="268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</row>
    <row r="566" spans="1:26" ht="24" customHeight="1">
      <c r="A566" s="288"/>
      <c r="B566" s="268"/>
      <c r="C566" s="268"/>
      <c r="D566" s="268"/>
      <c r="E566" s="268"/>
      <c r="F566" s="268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</row>
    <row r="567" spans="1:26" ht="24" customHeight="1">
      <c r="A567" s="288"/>
      <c r="B567" s="268"/>
      <c r="C567" s="268"/>
      <c r="D567" s="268"/>
      <c r="E567" s="268"/>
      <c r="F567" s="268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</row>
    <row r="568" spans="1:26" ht="24" customHeight="1">
      <c r="A568" s="288"/>
      <c r="B568" s="268"/>
      <c r="C568" s="268"/>
      <c r="D568" s="268"/>
      <c r="E568" s="268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</row>
    <row r="569" spans="1:26" ht="24" customHeight="1">
      <c r="A569" s="288"/>
      <c r="B569" s="268"/>
      <c r="C569" s="268"/>
      <c r="D569" s="268"/>
      <c r="E569" s="268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</row>
    <row r="570" spans="1:26" ht="24" customHeight="1">
      <c r="A570" s="288"/>
      <c r="B570" s="268"/>
      <c r="C570" s="268"/>
      <c r="D570" s="268"/>
      <c r="E570" s="268"/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</row>
    <row r="571" spans="1:26" ht="24" customHeight="1">
      <c r="A571" s="288"/>
      <c r="B571" s="268"/>
      <c r="C571" s="268"/>
      <c r="D571" s="268"/>
      <c r="E571" s="268"/>
      <c r="F571" s="268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</row>
    <row r="572" spans="1:26" ht="24" customHeight="1">
      <c r="A572" s="288"/>
      <c r="B572" s="268"/>
      <c r="C572" s="268"/>
      <c r="D572" s="268"/>
      <c r="E572" s="268"/>
      <c r="F572" s="268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</row>
    <row r="573" spans="1:26" ht="24" customHeight="1">
      <c r="A573" s="288"/>
      <c r="B573" s="268"/>
      <c r="C573" s="268"/>
      <c r="D573" s="268"/>
      <c r="E573" s="268"/>
      <c r="F573" s="268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</row>
    <row r="574" spans="1:26" ht="24" customHeight="1">
      <c r="A574" s="288"/>
      <c r="B574" s="268"/>
      <c r="C574" s="268"/>
      <c r="D574" s="268"/>
      <c r="E574" s="268"/>
      <c r="F574" s="268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</row>
    <row r="575" spans="1:26" ht="24" customHeight="1">
      <c r="A575" s="288"/>
      <c r="B575" s="268"/>
      <c r="C575" s="268"/>
      <c r="D575" s="268"/>
      <c r="E575" s="268"/>
      <c r="F575" s="268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</row>
    <row r="576" spans="1:26" ht="24" customHeight="1">
      <c r="A576" s="288"/>
      <c r="B576" s="268"/>
      <c r="C576" s="268"/>
      <c r="D576" s="268"/>
      <c r="E576" s="268"/>
      <c r="F576" s="268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</row>
    <row r="577" spans="1:26" ht="24" customHeight="1">
      <c r="A577" s="288"/>
      <c r="B577" s="268"/>
      <c r="C577" s="268"/>
      <c r="D577" s="268"/>
      <c r="E577" s="268"/>
      <c r="F577" s="268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</row>
    <row r="578" spans="1:26" ht="24" customHeight="1">
      <c r="A578" s="288"/>
      <c r="B578" s="268"/>
      <c r="C578" s="268"/>
      <c r="D578" s="268"/>
      <c r="E578" s="268"/>
      <c r="F578" s="268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</row>
    <row r="579" spans="1:26" ht="24" customHeight="1">
      <c r="A579" s="288"/>
      <c r="B579" s="268"/>
      <c r="C579" s="268"/>
      <c r="D579" s="268"/>
      <c r="E579" s="268"/>
      <c r="F579" s="268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</row>
    <row r="580" spans="1:26" ht="24" customHeight="1">
      <c r="A580" s="288"/>
      <c r="B580" s="268"/>
      <c r="C580" s="268"/>
      <c r="D580" s="268"/>
      <c r="E580" s="268"/>
      <c r="F580" s="268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</row>
    <row r="581" spans="1:26" ht="24" customHeight="1">
      <c r="A581" s="288"/>
      <c r="B581" s="268"/>
      <c r="C581" s="268"/>
      <c r="D581" s="268"/>
      <c r="E581" s="268"/>
      <c r="F581" s="268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</row>
    <row r="582" spans="1:26" ht="24" customHeight="1">
      <c r="A582" s="288"/>
      <c r="B582" s="268"/>
      <c r="C582" s="268"/>
      <c r="D582" s="268"/>
      <c r="E582" s="268"/>
      <c r="F582" s="268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</row>
    <row r="583" spans="1:26" ht="24" customHeight="1">
      <c r="A583" s="288"/>
      <c r="B583" s="268"/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</row>
    <row r="584" spans="1:26" ht="24" customHeight="1">
      <c r="A584" s="288"/>
      <c r="B584" s="268"/>
      <c r="C584" s="268"/>
      <c r="D584" s="268"/>
      <c r="E584" s="268"/>
      <c r="F584" s="268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</row>
    <row r="585" spans="1:26" ht="24" customHeight="1">
      <c r="A585" s="288"/>
      <c r="B585" s="268"/>
      <c r="C585" s="268"/>
      <c r="D585" s="268"/>
      <c r="E585" s="268"/>
      <c r="F585" s="268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</row>
    <row r="586" spans="1:26" ht="24" customHeight="1">
      <c r="A586" s="288"/>
      <c r="B586" s="268"/>
      <c r="C586" s="268"/>
      <c r="D586" s="268"/>
      <c r="E586" s="268"/>
      <c r="F586" s="268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</row>
    <row r="587" spans="1:26" ht="24" customHeight="1">
      <c r="A587" s="288"/>
      <c r="B587" s="268"/>
      <c r="C587" s="268"/>
      <c r="D587" s="268"/>
      <c r="E587" s="268"/>
      <c r="F587" s="268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</row>
    <row r="588" spans="1:26" ht="24" customHeight="1">
      <c r="A588" s="288"/>
      <c r="B588" s="268"/>
      <c r="C588" s="268"/>
      <c r="D588" s="268"/>
      <c r="E588" s="268"/>
      <c r="F588" s="268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</row>
    <row r="589" spans="1:26" ht="24" customHeight="1">
      <c r="A589" s="288"/>
      <c r="B589" s="268"/>
      <c r="C589" s="268"/>
      <c r="D589" s="268"/>
      <c r="E589" s="268"/>
      <c r="F589" s="268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</row>
    <row r="590" spans="1:26" ht="24" customHeight="1">
      <c r="A590" s="288"/>
      <c r="B590" s="268"/>
      <c r="C590" s="268"/>
      <c r="D590" s="268"/>
      <c r="E590" s="268"/>
      <c r="F590" s="268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</row>
    <row r="591" spans="1:26" ht="24" customHeight="1">
      <c r="A591" s="288"/>
      <c r="B591" s="268"/>
      <c r="C591" s="268"/>
      <c r="D591" s="268"/>
      <c r="E591" s="268"/>
      <c r="F591" s="268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</row>
    <row r="592" spans="1:26" ht="24" customHeight="1">
      <c r="A592" s="288"/>
      <c r="B592" s="268"/>
      <c r="C592" s="268"/>
      <c r="D592" s="268"/>
      <c r="E592" s="268"/>
      <c r="F592" s="268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</row>
    <row r="593" spans="1:26" ht="24" customHeight="1">
      <c r="A593" s="288"/>
      <c r="B593" s="268"/>
      <c r="C593" s="268"/>
      <c r="D593" s="268"/>
      <c r="E593" s="268"/>
      <c r="F593" s="268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</row>
    <row r="594" spans="1:26" ht="24" customHeight="1">
      <c r="A594" s="288"/>
      <c r="B594" s="268"/>
      <c r="C594" s="268"/>
      <c r="D594" s="268"/>
      <c r="E594" s="268"/>
      <c r="F594" s="268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</row>
    <row r="595" spans="1:26" ht="24" customHeight="1">
      <c r="A595" s="288"/>
      <c r="B595" s="268"/>
      <c r="C595" s="268"/>
      <c r="D595" s="268"/>
      <c r="E595" s="268"/>
      <c r="F595" s="268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</row>
    <row r="596" spans="1:26" ht="24" customHeight="1">
      <c r="A596" s="288"/>
      <c r="B596" s="268"/>
      <c r="C596" s="268"/>
      <c r="D596" s="268"/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</row>
    <row r="597" spans="1:26" ht="24" customHeight="1">
      <c r="A597" s="288"/>
      <c r="B597" s="268"/>
      <c r="C597" s="268"/>
      <c r="D597" s="268"/>
      <c r="E597" s="268"/>
      <c r="F597" s="268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</row>
    <row r="598" spans="1:26" ht="24" customHeight="1">
      <c r="A598" s="288"/>
      <c r="B598" s="268"/>
      <c r="C598" s="268"/>
      <c r="D598" s="268"/>
      <c r="E598" s="268"/>
      <c r="F598" s="268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</row>
    <row r="599" spans="1:26" ht="24" customHeight="1">
      <c r="A599" s="288"/>
      <c r="B599" s="268"/>
      <c r="C599" s="268"/>
      <c r="D599" s="268"/>
      <c r="E599" s="268"/>
      <c r="F599" s="268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</row>
    <row r="600" spans="1:26" ht="24" customHeight="1">
      <c r="A600" s="288"/>
      <c r="B600" s="268"/>
      <c r="C600" s="268"/>
      <c r="D600" s="268"/>
      <c r="E600" s="268"/>
      <c r="F600" s="268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</row>
    <row r="601" spans="1:26" ht="24" customHeight="1">
      <c r="A601" s="288"/>
      <c r="B601" s="268"/>
      <c r="C601" s="268"/>
      <c r="D601" s="268"/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</row>
    <row r="602" spans="1:26" ht="24" customHeight="1">
      <c r="A602" s="288"/>
      <c r="B602" s="268"/>
      <c r="C602" s="268"/>
      <c r="D602" s="268"/>
      <c r="E602" s="268"/>
      <c r="F602" s="268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</row>
    <row r="603" spans="1:26" ht="24" customHeight="1">
      <c r="A603" s="288"/>
      <c r="B603" s="268"/>
      <c r="C603" s="268"/>
      <c r="D603" s="268"/>
      <c r="E603" s="268"/>
      <c r="F603" s="268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</row>
    <row r="604" spans="1:26" ht="24" customHeight="1">
      <c r="A604" s="288"/>
      <c r="B604" s="268"/>
      <c r="C604" s="268"/>
      <c r="D604" s="268"/>
      <c r="E604" s="268"/>
      <c r="F604" s="268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</row>
    <row r="605" spans="1:26" ht="24" customHeight="1">
      <c r="A605" s="288"/>
      <c r="B605" s="268"/>
      <c r="C605" s="268"/>
      <c r="D605" s="268"/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</row>
    <row r="606" spans="1:26" ht="24" customHeight="1">
      <c r="A606" s="288"/>
      <c r="B606" s="268"/>
      <c r="C606" s="268"/>
      <c r="D606" s="268"/>
      <c r="E606" s="268"/>
      <c r="F606" s="268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</row>
    <row r="607" spans="1:26" ht="24" customHeight="1">
      <c r="A607" s="288"/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</row>
    <row r="608" spans="1:26" ht="24" customHeight="1">
      <c r="A608" s="288"/>
      <c r="B608" s="268"/>
      <c r="C608" s="268"/>
      <c r="D608" s="268"/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</row>
    <row r="609" spans="1:26" ht="24" customHeight="1">
      <c r="A609" s="288"/>
      <c r="B609" s="268"/>
      <c r="C609" s="268"/>
      <c r="D609" s="268"/>
      <c r="E609" s="268"/>
      <c r="F609" s="268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</row>
    <row r="610" spans="1:26" ht="24" customHeight="1">
      <c r="A610" s="288"/>
      <c r="B610" s="268"/>
      <c r="C610" s="268"/>
      <c r="D610" s="268"/>
      <c r="E610" s="268"/>
      <c r="F610" s="268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</row>
    <row r="611" spans="1:26" ht="24" customHeight="1">
      <c r="A611" s="288"/>
      <c r="B611" s="268"/>
      <c r="C611" s="268"/>
      <c r="D611" s="268"/>
      <c r="E611" s="268"/>
      <c r="F611" s="268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</row>
    <row r="612" spans="1:26" ht="24" customHeight="1">
      <c r="A612" s="288"/>
      <c r="B612" s="268"/>
      <c r="C612" s="268"/>
      <c r="D612" s="268"/>
      <c r="E612" s="268"/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</row>
    <row r="613" spans="1:26" ht="24" customHeight="1">
      <c r="A613" s="288"/>
      <c r="B613" s="268"/>
      <c r="C613" s="268"/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</row>
    <row r="614" spans="1:26" ht="24" customHeight="1">
      <c r="A614" s="288"/>
      <c r="B614" s="268"/>
      <c r="C614" s="268"/>
      <c r="D614" s="268"/>
      <c r="E614" s="268"/>
      <c r="F614" s="268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</row>
    <row r="615" spans="1:26" ht="24" customHeight="1">
      <c r="A615" s="288"/>
      <c r="B615" s="268"/>
      <c r="C615" s="268"/>
      <c r="D615" s="268"/>
      <c r="E615" s="268"/>
      <c r="F615" s="268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</row>
    <row r="616" spans="1:26" ht="24" customHeight="1">
      <c r="A616" s="288"/>
      <c r="B616" s="268"/>
      <c r="C616" s="268"/>
      <c r="D616" s="268"/>
      <c r="E616" s="268"/>
      <c r="F616" s="268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</row>
    <row r="617" spans="1:26" ht="24" customHeight="1">
      <c r="A617" s="288"/>
      <c r="B617" s="268"/>
      <c r="C617" s="268"/>
      <c r="D617" s="268"/>
      <c r="E617" s="268"/>
      <c r="F617" s="268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</row>
    <row r="618" spans="1:26" ht="24" customHeight="1">
      <c r="A618" s="288"/>
      <c r="B618" s="268"/>
      <c r="C618" s="268"/>
      <c r="D618" s="268"/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</row>
    <row r="619" spans="1:26" ht="24" customHeight="1">
      <c r="A619" s="288"/>
      <c r="B619" s="268"/>
      <c r="C619" s="268"/>
      <c r="D619" s="268"/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</row>
    <row r="620" spans="1:26" ht="24" customHeight="1">
      <c r="A620" s="288"/>
      <c r="B620" s="268"/>
      <c r="C620" s="268"/>
      <c r="D620" s="268"/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</row>
    <row r="621" spans="1:26" ht="24" customHeight="1">
      <c r="A621" s="288"/>
      <c r="B621" s="268"/>
      <c r="C621" s="268"/>
      <c r="D621" s="268"/>
      <c r="E621" s="268"/>
      <c r="F621" s="268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</row>
    <row r="622" spans="1:26" ht="24" customHeight="1">
      <c r="A622" s="288"/>
      <c r="B622" s="268"/>
      <c r="C622" s="268"/>
      <c r="D622" s="268"/>
      <c r="E622" s="268"/>
      <c r="F622" s="268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</row>
    <row r="623" spans="1:26" ht="24" customHeight="1">
      <c r="A623" s="288"/>
      <c r="B623" s="268"/>
      <c r="C623" s="268"/>
      <c r="D623" s="268"/>
      <c r="E623" s="268"/>
      <c r="F623" s="268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</row>
    <row r="624" spans="1:26" ht="24" customHeight="1">
      <c r="A624" s="288"/>
      <c r="B624" s="268"/>
      <c r="C624" s="268"/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</row>
    <row r="625" spans="1:26" ht="24" customHeight="1">
      <c r="A625" s="288"/>
      <c r="B625" s="268"/>
      <c r="C625" s="268"/>
      <c r="D625" s="268"/>
      <c r="E625" s="268"/>
      <c r="F625" s="268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</row>
    <row r="626" spans="1:26" ht="24" customHeight="1">
      <c r="A626" s="288"/>
      <c r="B626" s="268"/>
      <c r="C626" s="268"/>
      <c r="D626" s="268"/>
      <c r="E626" s="268"/>
      <c r="F626" s="268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</row>
    <row r="627" spans="1:26" ht="24" customHeight="1">
      <c r="A627" s="288"/>
      <c r="B627" s="268"/>
      <c r="C627" s="268"/>
      <c r="D627" s="268"/>
      <c r="E627" s="268"/>
      <c r="F627" s="268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</row>
    <row r="628" spans="1:26" ht="24" customHeight="1">
      <c r="A628" s="288"/>
      <c r="B628" s="268"/>
      <c r="C628" s="268"/>
      <c r="D628" s="268"/>
      <c r="E628" s="268"/>
      <c r="F628" s="268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</row>
    <row r="629" spans="1:26" ht="24" customHeight="1">
      <c r="A629" s="288"/>
      <c r="B629" s="268"/>
      <c r="C629" s="268"/>
      <c r="D629" s="268"/>
      <c r="E629" s="268"/>
      <c r="F629" s="268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</row>
    <row r="630" spans="1:26" ht="24" customHeight="1">
      <c r="A630" s="288"/>
      <c r="B630" s="268"/>
      <c r="C630" s="268"/>
      <c r="D630" s="268"/>
      <c r="E630" s="268"/>
      <c r="F630" s="268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</row>
    <row r="631" spans="1:26" ht="24" customHeight="1">
      <c r="A631" s="288"/>
      <c r="B631" s="268"/>
      <c r="C631" s="268"/>
      <c r="D631" s="268"/>
      <c r="E631" s="268"/>
      <c r="F631" s="268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</row>
    <row r="632" spans="1:26" ht="24" customHeight="1">
      <c r="A632" s="288"/>
      <c r="B632" s="268"/>
      <c r="C632" s="268"/>
      <c r="D632" s="268"/>
      <c r="E632" s="268"/>
      <c r="F632" s="268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</row>
    <row r="633" spans="1:26" ht="24" customHeight="1">
      <c r="A633" s="288"/>
      <c r="B633" s="268"/>
      <c r="C633" s="268"/>
      <c r="D633" s="268"/>
      <c r="E633" s="268"/>
      <c r="F633" s="268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</row>
    <row r="634" spans="1:26" ht="24" customHeight="1">
      <c r="A634" s="288"/>
      <c r="B634" s="268"/>
      <c r="C634" s="268"/>
      <c r="D634" s="268"/>
      <c r="E634" s="268"/>
      <c r="F634" s="268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</row>
    <row r="635" spans="1:26" ht="24" customHeight="1">
      <c r="A635" s="288"/>
      <c r="B635" s="268"/>
      <c r="C635" s="268"/>
      <c r="D635" s="268"/>
      <c r="E635" s="268"/>
      <c r="F635" s="268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</row>
    <row r="636" spans="1:26" ht="24" customHeight="1">
      <c r="A636" s="288"/>
      <c r="B636" s="268"/>
      <c r="C636" s="268"/>
      <c r="D636" s="268"/>
      <c r="E636" s="268"/>
      <c r="F636" s="268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</row>
    <row r="637" spans="1:26" ht="24" customHeight="1">
      <c r="A637" s="288"/>
      <c r="B637" s="268"/>
      <c r="C637" s="268"/>
      <c r="D637" s="268"/>
      <c r="E637" s="268"/>
      <c r="F637" s="268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</row>
    <row r="638" spans="1:26" ht="24" customHeight="1">
      <c r="A638" s="288"/>
      <c r="B638" s="268"/>
      <c r="C638" s="268"/>
      <c r="D638" s="268"/>
      <c r="E638" s="268"/>
      <c r="F638" s="268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</row>
    <row r="639" spans="1:26" ht="24" customHeight="1">
      <c r="A639" s="288"/>
      <c r="B639" s="268"/>
      <c r="C639" s="268"/>
      <c r="D639" s="268"/>
      <c r="E639" s="268"/>
      <c r="F639" s="268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</row>
    <row r="640" spans="1:26" ht="24" customHeight="1">
      <c r="A640" s="288"/>
      <c r="B640" s="268"/>
      <c r="C640" s="268"/>
      <c r="D640" s="268"/>
      <c r="E640" s="268"/>
      <c r="F640" s="268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</row>
    <row r="641" spans="1:26" ht="24" customHeight="1">
      <c r="A641" s="288"/>
      <c r="B641" s="268"/>
      <c r="C641" s="268"/>
      <c r="D641" s="268"/>
      <c r="E641" s="268"/>
      <c r="F641" s="268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</row>
    <row r="642" spans="1:26" ht="24" customHeight="1">
      <c r="A642" s="288"/>
      <c r="B642" s="268"/>
      <c r="C642" s="268"/>
      <c r="D642" s="268"/>
      <c r="E642" s="268"/>
      <c r="F642" s="268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</row>
    <row r="643" spans="1:26" ht="24" customHeight="1">
      <c r="A643" s="288"/>
      <c r="B643" s="268"/>
      <c r="C643" s="268"/>
      <c r="D643" s="268"/>
      <c r="E643" s="268"/>
      <c r="F643" s="268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</row>
    <row r="644" spans="1:26" ht="24" customHeight="1">
      <c r="A644" s="288"/>
      <c r="B644" s="268"/>
      <c r="C644" s="268"/>
      <c r="D644" s="268"/>
      <c r="E644" s="268"/>
      <c r="F644" s="268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</row>
    <row r="645" spans="1:26" ht="24" customHeight="1">
      <c r="A645" s="288"/>
      <c r="B645" s="268"/>
      <c r="C645" s="268"/>
      <c r="D645" s="268"/>
      <c r="E645" s="268"/>
      <c r="F645" s="268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</row>
    <row r="646" spans="1:26" ht="24" customHeight="1">
      <c r="A646" s="288"/>
      <c r="B646" s="268"/>
      <c r="C646" s="268"/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</row>
    <row r="647" spans="1:26" ht="24" customHeight="1">
      <c r="A647" s="288"/>
      <c r="B647" s="268"/>
      <c r="C647" s="268"/>
      <c r="D647" s="268"/>
      <c r="E647" s="268"/>
      <c r="F647" s="268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</row>
    <row r="648" spans="1:26" ht="24" customHeight="1">
      <c r="A648" s="288"/>
      <c r="B648" s="268"/>
      <c r="C648" s="268"/>
      <c r="D648" s="268"/>
      <c r="E648" s="268"/>
      <c r="F648" s="268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</row>
    <row r="649" spans="1:26" ht="24" customHeight="1">
      <c r="A649" s="288"/>
      <c r="B649" s="268"/>
      <c r="C649" s="268"/>
      <c r="D649" s="268"/>
      <c r="E649" s="268"/>
      <c r="F649" s="268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</row>
    <row r="650" spans="1:26" ht="24" customHeight="1">
      <c r="A650" s="288"/>
      <c r="B650" s="268"/>
      <c r="C650" s="268"/>
      <c r="D650" s="268"/>
      <c r="E650" s="268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</row>
    <row r="651" spans="1:26" ht="24" customHeight="1">
      <c r="A651" s="288"/>
      <c r="B651" s="268"/>
      <c r="C651" s="268"/>
      <c r="D651" s="268"/>
      <c r="E651" s="268"/>
      <c r="F651" s="268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</row>
    <row r="652" spans="1:26" ht="24" customHeight="1">
      <c r="A652" s="288"/>
      <c r="B652" s="268"/>
      <c r="C652" s="268"/>
      <c r="D652" s="268"/>
      <c r="E652" s="268"/>
      <c r="F652" s="268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</row>
    <row r="653" spans="1:26" ht="24" customHeight="1">
      <c r="A653" s="288"/>
      <c r="B653" s="268"/>
      <c r="C653" s="268"/>
      <c r="D653" s="268"/>
      <c r="E653" s="268"/>
      <c r="F653" s="268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</row>
    <row r="654" spans="1:26" ht="24" customHeight="1">
      <c r="A654" s="288"/>
      <c r="B654" s="268"/>
      <c r="C654" s="268"/>
      <c r="D654" s="268"/>
      <c r="E654" s="268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</row>
    <row r="655" spans="1:26" ht="24" customHeight="1">
      <c r="A655" s="288"/>
      <c r="B655" s="268"/>
      <c r="C655" s="268"/>
      <c r="D655" s="268"/>
      <c r="E655" s="268"/>
      <c r="F655" s="268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</row>
    <row r="656" spans="1:26" ht="24" customHeight="1">
      <c r="A656" s="288"/>
      <c r="B656" s="268"/>
      <c r="C656" s="268"/>
      <c r="D656" s="268"/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</row>
    <row r="657" spans="1:26" ht="24" customHeight="1">
      <c r="A657" s="288"/>
      <c r="B657" s="268"/>
      <c r="C657" s="268"/>
      <c r="D657" s="268"/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</row>
    <row r="658" spans="1:26" ht="24" customHeight="1">
      <c r="A658" s="288"/>
      <c r="B658" s="268"/>
      <c r="C658" s="268"/>
      <c r="D658" s="268"/>
      <c r="E658" s="268"/>
      <c r="F658" s="268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</row>
    <row r="659" spans="1:26" ht="24" customHeight="1">
      <c r="A659" s="288"/>
      <c r="B659" s="268"/>
      <c r="C659" s="268"/>
      <c r="D659" s="268"/>
      <c r="E659" s="268"/>
      <c r="F659" s="268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</row>
    <row r="660" spans="1:26" ht="24" customHeight="1">
      <c r="A660" s="288"/>
      <c r="B660" s="268"/>
      <c r="C660" s="268"/>
      <c r="D660" s="268"/>
      <c r="E660" s="268"/>
      <c r="F660" s="268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</row>
    <row r="661" spans="1:26" ht="24" customHeight="1">
      <c r="A661" s="288"/>
      <c r="B661" s="268"/>
      <c r="C661" s="268"/>
      <c r="D661" s="268"/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</row>
    <row r="662" spans="1:26" ht="24" customHeight="1">
      <c r="A662" s="288"/>
      <c r="B662" s="268"/>
      <c r="C662" s="268"/>
      <c r="D662" s="268"/>
      <c r="E662" s="268"/>
      <c r="F662" s="268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</row>
    <row r="663" spans="1:26" ht="24" customHeight="1">
      <c r="A663" s="288"/>
      <c r="B663" s="268"/>
      <c r="C663" s="268"/>
      <c r="D663" s="268"/>
      <c r="E663" s="268"/>
      <c r="F663" s="268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</row>
    <row r="664" spans="1:26" ht="24" customHeight="1">
      <c r="A664" s="288"/>
      <c r="B664" s="268"/>
      <c r="C664" s="268"/>
      <c r="D664" s="268"/>
      <c r="E664" s="268"/>
      <c r="F664" s="268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</row>
    <row r="665" spans="1:26" ht="24" customHeight="1">
      <c r="A665" s="288"/>
      <c r="B665" s="268"/>
      <c r="C665" s="268"/>
      <c r="D665" s="268"/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</row>
    <row r="666" spans="1:26" ht="24" customHeight="1">
      <c r="A666" s="288"/>
      <c r="B666" s="268"/>
      <c r="C666" s="268"/>
      <c r="D666" s="268"/>
      <c r="E666" s="268"/>
      <c r="F666" s="268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</row>
    <row r="667" spans="1:26" ht="24" customHeight="1">
      <c r="A667" s="288"/>
      <c r="B667" s="268"/>
      <c r="C667" s="268"/>
      <c r="D667" s="268"/>
      <c r="E667" s="268"/>
      <c r="F667" s="268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</row>
    <row r="668" spans="1:26" ht="24" customHeight="1">
      <c r="A668" s="288"/>
      <c r="B668" s="268"/>
      <c r="C668" s="268"/>
      <c r="D668" s="268"/>
      <c r="E668" s="268"/>
      <c r="F668" s="268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</row>
    <row r="669" spans="1:26" ht="24" customHeight="1">
      <c r="A669" s="288"/>
      <c r="B669" s="268"/>
      <c r="C669" s="268"/>
      <c r="D669" s="268"/>
      <c r="E669" s="268"/>
      <c r="F669" s="268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</row>
    <row r="670" spans="1:26" ht="24" customHeight="1">
      <c r="A670" s="288"/>
      <c r="B670" s="268"/>
      <c r="C670" s="268"/>
      <c r="D670" s="268"/>
      <c r="E670" s="268"/>
      <c r="F670" s="268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</row>
    <row r="671" spans="1:26" ht="24" customHeight="1">
      <c r="A671" s="288"/>
      <c r="B671" s="268"/>
      <c r="C671" s="268"/>
      <c r="D671" s="268"/>
      <c r="E671" s="268"/>
      <c r="F671" s="268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</row>
    <row r="672" spans="1:26" ht="24" customHeight="1">
      <c r="A672" s="288"/>
      <c r="B672" s="268"/>
      <c r="C672" s="268"/>
      <c r="D672" s="268"/>
      <c r="E672" s="268"/>
      <c r="F672" s="268"/>
      <c r="G672" s="268"/>
      <c r="H672" s="268"/>
      <c r="I672" s="268"/>
      <c r="J672" s="268"/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68"/>
      <c r="W672" s="268"/>
      <c r="X672" s="268"/>
      <c r="Y672" s="268"/>
      <c r="Z672" s="268"/>
    </row>
    <row r="673" spans="1:26" ht="24" customHeight="1">
      <c r="A673" s="288"/>
      <c r="B673" s="268"/>
      <c r="C673" s="268"/>
      <c r="D673" s="268"/>
      <c r="E673" s="268"/>
      <c r="F673" s="268"/>
      <c r="G673" s="268"/>
      <c r="H673" s="268"/>
      <c r="I673" s="268"/>
      <c r="J673" s="268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8"/>
      <c r="Z673" s="268"/>
    </row>
    <row r="674" spans="1:26" ht="24" customHeight="1">
      <c r="A674" s="288"/>
      <c r="B674" s="268"/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68"/>
      <c r="W674" s="268"/>
      <c r="X674" s="268"/>
      <c r="Y674" s="268"/>
      <c r="Z674" s="268"/>
    </row>
    <row r="675" spans="1:26" ht="24" customHeight="1">
      <c r="A675" s="288"/>
      <c r="B675" s="268"/>
      <c r="C675" s="268"/>
      <c r="D675" s="268"/>
      <c r="E675" s="268"/>
      <c r="F675" s="268"/>
      <c r="G675" s="268"/>
      <c r="H675" s="268"/>
      <c r="I675" s="268"/>
      <c r="J675" s="268"/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68"/>
      <c r="W675" s="268"/>
      <c r="X675" s="268"/>
      <c r="Y675" s="268"/>
      <c r="Z675" s="268"/>
    </row>
    <row r="676" spans="1:26" ht="24" customHeight="1">
      <c r="A676" s="288"/>
      <c r="B676" s="268"/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</row>
    <row r="677" spans="1:26" ht="24" customHeight="1">
      <c r="A677" s="288"/>
      <c r="B677" s="268"/>
      <c r="C677" s="268"/>
      <c r="D677" s="268"/>
      <c r="E677" s="268"/>
      <c r="F677" s="268"/>
      <c r="G677" s="268"/>
      <c r="H677" s="268"/>
      <c r="I677" s="268"/>
      <c r="J677" s="268"/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68"/>
      <c r="W677" s="268"/>
      <c r="X677" s="268"/>
      <c r="Y677" s="268"/>
      <c r="Z677" s="268"/>
    </row>
    <row r="678" spans="1:26" ht="24" customHeight="1">
      <c r="A678" s="288"/>
      <c r="B678" s="268"/>
      <c r="C678" s="268"/>
      <c r="D678" s="268"/>
      <c r="E678" s="268"/>
      <c r="F678" s="268"/>
      <c r="G678" s="268"/>
      <c r="H678" s="268"/>
      <c r="I678" s="268"/>
      <c r="J678" s="268"/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68"/>
      <c r="W678" s="268"/>
      <c r="X678" s="268"/>
      <c r="Y678" s="268"/>
      <c r="Z678" s="268"/>
    </row>
    <row r="679" spans="1:26" ht="24" customHeight="1">
      <c r="A679" s="288"/>
      <c r="B679" s="268"/>
      <c r="C679" s="268"/>
      <c r="D679" s="268"/>
      <c r="E679" s="268"/>
      <c r="F679" s="268"/>
      <c r="G679" s="268"/>
      <c r="H679" s="268"/>
      <c r="I679" s="268"/>
      <c r="J679" s="268"/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68"/>
      <c r="W679" s="268"/>
      <c r="X679" s="268"/>
      <c r="Y679" s="268"/>
      <c r="Z679" s="268"/>
    </row>
    <row r="680" spans="1:26" ht="24" customHeight="1">
      <c r="A680" s="288"/>
      <c r="B680" s="268"/>
      <c r="C680" s="268"/>
      <c r="D680" s="268"/>
      <c r="E680" s="268"/>
      <c r="F680" s="268"/>
      <c r="G680" s="268"/>
      <c r="H680" s="268"/>
      <c r="I680" s="268"/>
      <c r="J680" s="268"/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68"/>
      <c r="W680" s="268"/>
      <c r="X680" s="268"/>
      <c r="Y680" s="268"/>
      <c r="Z680" s="268"/>
    </row>
    <row r="681" spans="1:26" ht="24" customHeight="1">
      <c r="A681" s="28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</row>
    <row r="682" spans="1:26" ht="24" customHeight="1">
      <c r="A682" s="28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</row>
    <row r="683" spans="1:26" ht="24" customHeight="1">
      <c r="A683" s="28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</row>
    <row r="684" spans="1:26" ht="24" customHeight="1">
      <c r="A684" s="28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</row>
    <row r="685" spans="1:26" ht="24" customHeight="1">
      <c r="A685" s="28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</row>
    <row r="686" spans="1:26" ht="24" customHeight="1">
      <c r="A686" s="28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</row>
    <row r="687" spans="1:26" ht="24" customHeight="1">
      <c r="A687" s="28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</row>
    <row r="688" spans="1:26" ht="24" customHeight="1">
      <c r="A688" s="28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</row>
    <row r="689" spans="1:26" ht="24" customHeight="1">
      <c r="A689" s="288"/>
      <c r="B689" s="268"/>
      <c r="C689" s="268"/>
      <c r="D689" s="268"/>
      <c r="E689" s="268"/>
      <c r="F689" s="268"/>
      <c r="G689" s="268"/>
      <c r="H689" s="268"/>
      <c r="I689" s="268"/>
      <c r="J689" s="268"/>
      <c r="K689" s="268"/>
      <c r="L689" s="268"/>
      <c r="M689" s="268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268"/>
      <c r="Z689" s="268"/>
    </row>
    <row r="690" spans="1:26" ht="24" customHeight="1">
      <c r="A690" s="288"/>
      <c r="B690" s="268"/>
      <c r="C690" s="268"/>
      <c r="D690" s="268"/>
      <c r="E690" s="268"/>
      <c r="F690" s="268"/>
      <c r="G690" s="268"/>
      <c r="H690" s="268"/>
      <c r="I690" s="268"/>
      <c r="J690" s="268"/>
      <c r="K690" s="268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</row>
    <row r="691" spans="1:26" ht="24" customHeight="1">
      <c r="A691" s="288"/>
      <c r="B691" s="268"/>
      <c r="C691" s="268"/>
      <c r="D691" s="268"/>
      <c r="E691" s="268"/>
      <c r="F691" s="268"/>
      <c r="G691" s="268"/>
      <c r="H691" s="268"/>
      <c r="I691" s="268"/>
      <c r="J691" s="268"/>
      <c r="K691" s="268"/>
      <c r="L691" s="268"/>
      <c r="M691" s="268"/>
      <c r="N691" s="268"/>
      <c r="O691" s="268"/>
      <c r="P691" s="268"/>
      <c r="Q691" s="268"/>
      <c r="R691" s="268"/>
      <c r="S691" s="268"/>
      <c r="T691" s="268"/>
      <c r="U691" s="268"/>
      <c r="V691" s="268"/>
      <c r="W691" s="268"/>
      <c r="X691" s="268"/>
      <c r="Y691" s="268"/>
      <c r="Z691" s="268"/>
    </row>
    <row r="692" spans="1:26" ht="24" customHeight="1">
      <c r="A692" s="288"/>
      <c r="B692" s="268"/>
      <c r="C692" s="268"/>
      <c r="D692" s="268"/>
      <c r="E692" s="268"/>
      <c r="F692" s="268"/>
      <c r="G692" s="268"/>
      <c r="H692" s="268"/>
      <c r="I692" s="268"/>
      <c r="J692" s="268"/>
      <c r="K692" s="268"/>
      <c r="L692" s="268"/>
      <c r="M692" s="268"/>
      <c r="N692" s="268"/>
      <c r="O692" s="268"/>
      <c r="P692" s="268"/>
      <c r="Q692" s="268"/>
      <c r="R692" s="268"/>
      <c r="S692" s="268"/>
      <c r="T692" s="268"/>
      <c r="U692" s="268"/>
      <c r="V692" s="268"/>
      <c r="W692" s="268"/>
      <c r="X692" s="268"/>
      <c r="Y692" s="268"/>
      <c r="Z692" s="268"/>
    </row>
    <row r="693" spans="1:26" ht="24" customHeight="1">
      <c r="A693" s="288"/>
      <c r="B693" s="268"/>
      <c r="C693" s="268"/>
      <c r="D693" s="268"/>
      <c r="E693" s="268"/>
      <c r="F693" s="268"/>
      <c r="G693" s="268"/>
      <c r="H693" s="268"/>
      <c r="I693" s="268"/>
      <c r="J693" s="268"/>
      <c r="K693" s="268"/>
      <c r="L693" s="268"/>
      <c r="M693" s="268"/>
      <c r="N693" s="268"/>
      <c r="O693" s="268"/>
      <c r="P693" s="268"/>
      <c r="Q693" s="268"/>
      <c r="R693" s="268"/>
      <c r="S693" s="268"/>
      <c r="T693" s="268"/>
      <c r="U693" s="268"/>
      <c r="V693" s="268"/>
      <c r="W693" s="268"/>
      <c r="X693" s="268"/>
      <c r="Y693" s="268"/>
      <c r="Z693" s="268"/>
    </row>
    <row r="694" spans="1:26" ht="24" customHeight="1">
      <c r="A694" s="288"/>
      <c r="B694" s="268"/>
      <c r="C694" s="268"/>
      <c r="D694" s="268"/>
      <c r="E694" s="268"/>
      <c r="F694" s="268"/>
      <c r="G694" s="268"/>
      <c r="H694" s="268"/>
      <c r="I694" s="268"/>
      <c r="J694" s="268"/>
      <c r="K694" s="268"/>
      <c r="L694" s="268"/>
      <c r="M694" s="268"/>
      <c r="N694" s="268"/>
      <c r="O694" s="268"/>
      <c r="P694" s="268"/>
      <c r="Q694" s="268"/>
      <c r="R694" s="268"/>
      <c r="S694" s="268"/>
      <c r="T694" s="268"/>
      <c r="U694" s="268"/>
      <c r="V694" s="268"/>
      <c r="W694" s="268"/>
      <c r="X694" s="268"/>
      <c r="Y694" s="268"/>
      <c r="Z694" s="268"/>
    </row>
    <row r="695" spans="1:26" ht="24" customHeight="1">
      <c r="A695" s="288"/>
      <c r="B695" s="268"/>
      <c r="C695" s="268"/>
      <c r="D695" s="268"/>
      <c r="E695" s="268"/>
      <c r="F695" s="268"/>
      <c r="G695" s="268"/>
      <c r="H695" s="268"/>
      <c r="I695" s="268"/>
      <c r="J695" s="268"/>
      <c r="K695" s="268"/>
      <c r="L695" s="268"/>
      <c r="M695" s="268"/>
      <c r="N695" s="268"/>
      <c r="O695" s="268"/>
      <c r="P695" s="268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</row>
    <row r="696" spans="1:26" ht="24" customHeight="1">
      <c r="A696" s="288"/>
      <c r="B696" s="268"/>
      <c r="C696" s="268"/>
      <c r="D696" s="268"/>
      <c r="E696" s="268"/>
      <c r="F696" s="268"/>
      <c r="G696" s="268"/>
      <c r="H696" s="268"/>
      <c r="I696" s="268"/>
      <c r="J696" s="268"/>
      <c r="K696" s="268"/>
      <c r="L696" s="268"/>
      <c r="M696" s="268"/>
      <c r="N696" s="268"/>
      <c r="O696" s="268"/>
      <c r="P696" s="268"/>
      <c r="Q696" s="268"/>
      <c r="R696" s="268"/>
      <c r="S696" s="268"/>
      <c r="T696" s="268"/>
      <c r="U696" s="268"/>
      <c r="V696" s="268"/>
      <c r="W696" s="268"/>
      <c r="X696" s="268"/>
      <c r="Y696" s="268"/>
      <c r="Z696" s="268"/>
    </row>
    <row r="697" spans="1:26" ht="24" customHeight="1">
      <c r="A697" s="288"/>
      <c r="B697" s="268"/>
      <c r="C697" s="268"/>
      <c r="D697" s="268"/>
      <c r="E697" s="268"/>
      <c r="F697" s="268"/>
      <c r="G697" s="268"/>
      <c r="H697" s="268"/>
      <c r="I697" s="268"/>
      <c r="J697" s="268"/>
      <c r="K697" s="268"/>
      <c r="L697" s="268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</row>
    <row r="698" spans="1:26" ht="24" customHeight="1">
      <c r="A698" s="288"/>
      <c r="B698" s="268"/>
      <c r="C698" s="268"/>
      <c r="D698" s="268"/>
      <c r="E698" s="268"/>
      <c r="F698" s="268"/>
      <c r="G698" s="268"/>
      <c r="H698" s="268"/>
      <c r="I698" s="268"/>
      <c r="J698" s="268"/>
      <c r="K698" s="268"/>
      <c r="L698" s="268"/>
      <c r="M698" s="268"/>
      <c r="N698" s="268"/>
      <c r="O698" s="268"/>
      <c r="P698" s="268"/>
      <c r="Q698" s="268"/>
      <c r="R698" s="268"/>
      <c r="S698" s="268"/>
      <c r="T698" s="268"/>
      <c r="U698" s="268"/>
      <c r="V698" s="268"/>
      <c r="W698" s="268"/>
      <c r="X698" s="268"/>
      <c r="Y698" s="268"/>
      <c r="Z698" s="268"/>
    </row>
    <row r="699" spans="1:26" ht="24" customHeight="1">
      <c r="A699" s="288"/>
      <c r="B699" s="268"/>
      <c r="C699" s="268"/>
      <c r="D699" s="268"/>
      <c r="E699" s="268"/>
      <c r="F699" s="268"/>
      <c r="G699" s="268"/>
      <c r="H699" s="268"/>
      <c r="I699" s="268"/>
      <c r="J699" s="268"/>
      <c r="K699" s="268"/>
      <c r="L699" s="268"/>
      <c r="M699" s="268"/>
      <c r="N699" s="268"/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68"/>
      <c r="Z699" s="268"/>
    </row>
    <row r="700" spans="1:26" ht="24" customHeight="1">
      <c r="A700" s="288"/>
      <c r="B700" s="268"/>
      <c r="C700" s="268"/>
      <c r="D700" s="268"/>
      <c r="E700" s="268"/>
      <c r="F700" s="268"/>
      <c r="G700" s="268"/>
      <c r="H700" s="268"/>
      <c r="I700" s="268"/>
      <c r="J700" s="268"/>
      <c r="K700" s="268"/>
      <c r="L700" s="268"/>
      <c r="M700" s="268"/>
      <c r="N700" s="268"/>
      <c r="O700" s="268"/>
      <c r="P700" s="268"/>
      <c r="Q700" s="268"/>
      <c r="R700" s="268"/>
      <c r="S700" s="268"/>
      <c r="T700" s="268"/>
      <c r="U700" s="268"/>
      <c r="V700" s="268"/>
      <c r="W700" s="268"/>
      <c r="X700" s="268"/>
      <c r="Y700" s="268"/>
      <c r="Z700" s="268"/>
    </row>
    <row r="701" spans="1:26" ht="24" customHeight="1">
      <c r="A701" s="288"/>
      <c r="B701" s="268"/>
      <c r="C701" s="268"/>
      <c r="D701" s="268"/>
      <c r="E701" s="268"/>
      <c r="F701" s="268"/>
      <c r="G701" s="268"/>
      <c r="H701" s="268"/>
      <c r="I701" s="268"/>
      <c r="J701" s="268"/>
      <c r="K701" s="268"/>
      <c r="L701" s="268"/>
      <c r="M701" s="268"/>
      <c r="N701" s="268"/>
      <c r="O701" s="268"/>
      <c r="P701" s="268"/>
      <c r="Q701" s="268"/>
      <c r="R701" s="268"/>
      <c r="S701" s="268"/>
      <c r="T701" s="268"/>
      <c r="U701" s="268"/>
      <c r="V701" s="268"/>
      <c r="W701" s="268"/>
      <c r="X701" s="268"/>
      <c r="Y701" s="268"/>
      <c r="Z701" s="268"/>
    </row>
    <row r="702" spans="1:26" ht="24" customHeight="1">
      <c r="A702" s="288"/>
      <c r="B702" s="268"/>
      <c r="C702" s="268"/>
      <c r="D702" s="268"/>
      <c r="E702" s="268"/>
      <c r="F702" s="268"/>
      <c r="G702" s="268"/>
      <c r="H702" s="268"/>
      <c r="I702" s="268"/>
      <c r="J702" s="268"/>
      <c r="K702" s="268"/>
      <c r="L702" s="268"/>
      <c r="M702" s="268"/>
      <c r="N702" s="268"/>
      <c r="O702" s="268"/>
      <c r="P702" s="268"/>
      <c r="Q702" s="268"/>
      <c r="R702" s="268"/>
      <c r="S702" s="268"/>
      <c r="T702" s="268"/>
      <c r="U702" s="268"/>
      <c r="V702" s="268"/>
      <c r="W702" s="268"/>
      <c r="X702" s="268"/>
      <c r="Y702" s="268"/>
      <c r="Z702" s="268"/>
    </row>
    <row r="703" spans="1:26" ht="24" customHeight="1">
      <c r="A703" s="288"/>
      <c r="B703" s="268"/>
      <c r="C703" s="268"/>
      <c r="D703" s="268"/>
      <c r="E703" s="268"/>
      <c r="F703" s="268"/>
      <c r="G703" s="268"/>
      <c r="H703" s="268"/>
      <c r="I703" s="268"/>
      <c r="J703" s="268"/>
      <c r="K703" s="268"/>
      <c r="L703" s="268"/>
      <c r="M703" s="268"/>
      <c r="N703" s="268"/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</row>
    <row r="704" spans="1:26" ht="24" customHeight="1">
      <c r="A704" s="288"/>
      <c r="B704" s="268"/>
      <c r="C704" s="268"/>
      <c r="D704" s="268"/>
      <c r="E704" s="268"/>
      <c r="F704" s="268"/>
      <c r="G704" s="268"/>
      <c r="H704" s="268"/>
      <c r="I704" s="268"/>
      <c r="J704" s="268"/>
      <c r="K704" s="268"/>
      <c r="L704" s="268"/>
      <c r="M704" s="268"/>
      <c r="N704" s="268"/>
      <c r="O704" s="268"/>
      <c r="P704" s="268"/>
      <c r="Q704" s="268"/>
      <c r="R704" s="268"/>
      <c r="S704" s="268"/>
      <c r="T704" s="268"/>
      <c r="U704" s="268"/>
      <c r="V704" s="268"/>
      <c r="W704" s="268"/>
      <c r="X704" s="268"/>
      <c r="Y704" s="268"/>
      <c r="Z704" s="268"/>
    </row>
    <row r="705" spans="1:26" ht="24" customHeight="1">
      <c r="A705" s="288"/>
      <c r="B705" s="268"/>
      <c r="C705" s="268"/>
      <c r="D705" s="268"/>
      <c r="E705" s="268"/>
      <c r="F705" s="268"/>
      <c r="G705" s="268"/>
      <c r="H705" s="268"/>
      <c r="I705" s="268"/>
      <c r="J705" s="268"/>
      <c r="K705" s="268"/>
      <c r="L705" s="268"/>
      <c r="M705" s="268"/>
      <c r="N705" s="268"/>
      <c r="O705" s="268"/>
      <c r="P705" s="268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</row>
    <row r="706" spans="1:26" ht="24" customHeight="1">
      <c r="A706" s="288"/>
      <c r="B706" s="268"/>
      <c r="C706" s="268"/>
      <c r="D706" s="268"/>
      <c r="E706" s="268"/>
      <c r="F706" s="268"/>
      <c r="G706" s="268"/>
      <c r="H706" s="268"/>
      <c r="I706" s="268"/>
      <c r="J706" s="268"/>
      <c r="K706" s="268"/>
      <c r="L706" s="268"/>
      <c r="M706" s="268"/>
      <c r="N706" s="268"/>
      <c r="O706" s="268"/>
      <c r="P706" s="268"/>
      <c r="Q706" s="268"/>
      <c r="R706" s="268"/>
      <c r="S706" s="268"/>
      <c r="T706" s="268"/>
      <c r="U706" s="268"/>
      <c r="V706" s="268"/>
      <c r="W706" s="268"/>
      <c r="X706" s="268"/>
      <c r="Y706" s="268"/>
      <c r="Z706" s="268"/>
    </row>
    <row r="707" spans="1:26" ht="24" customHeight="1">
      <c r="A707" s="288"/>
      <c r="B707" s="268"/>
      <c r="C707" s="268"/>
      <c r="D707" s="268"/>
      <c r="E707" s="268"/>
      <c r="F707" s="268"/>
      <c r="G707" s="268"/>
      <c r="H707" s="268"/>
      <c r="I707" s="268"/>
      <c r="J707" s="268"/>
      <c r="K707" s="268"/>
      <c r="L707" s="268"/>
      <c r="M707" s="268"/>
      <c r="N707" s="268"/>
      <c r="O707" s="268"/>
      <c r="P707" s="268"/>
      <c r="Q707" s="268"/>
      <c r="R707" s="268"/>
      <c r="S707" s="268"/>
      <c r="T707" s="268"/>
      <c r="U707" s="268"/>
      <c r="V707" s="268"/>
      <c r="W707" s="268"/>
      <c r="X707" s="268"/>
      <c r="Y707" s="268"/>
      <c r="Z707" s="268"/>
    </row>
    <row r="708" spans="1:26" ht="24" customHeight="1">
      <c r="A708" s="288"/>
      <c r="B708" s="268"/>
      <c r="C708" s="268"/>
      <c r="D708" s="268"/>
      <c r="E708" s="268"/>
      <c r="F708" s="268"/>
      <c r="G708" s="268"/>
      <c r="H708" s="268"/>
      <c r="I708" s="268"/>
      <c r="J708" s="268"/>
      <c r="K708" s="268"/>
      <c r="L708" s="268"/>
      <c r="M708" s="268"/>
      <c r="N708" s="268"/>
      <c r="O708" s="268"/>
      <c r="P708" s="268"/>
      <c r="Q708" s="268"/>
      <c r="R708" s="268"/>
      <c r="S708" s="268"/>
      <c r="T708" s="268"/>
      <c r="U708" s="268"/>
      <c r="V708" s="268"/>
      <c r="W708" s="268"/>
      <c r="X708" s="268"/>
      <c r="Y708" s="268"/>
      <c r="Z708" s="268"/>
    </row>
    <row r="709" spans="1:26" ht="24" customHeight="1">
      <c r="A709" s="288"/>
      <c r="B709" s="268"/>
      <c r="C709" s="268"/>
      <c r="D709" s="268"/>
      <c r="E709" s="268"/>
      <c r="F709" s="268"/>
      <c r="G709" s="268"/>
      <c r="H709" s="268"/>
      <c r="I709" s="268"/>
      <c r="J709" s="268"/>
      <c r="K709" s="268"/>
      <c r="L709" s="268"/>
      <c r="M709" s="268"/>
      <c r="N709" s="268"/>
      <c r="O709" s="268"/>
      <c r="P709" s="268"/>
      <c r="Q709" s="268"/>
      <c r="R709" s="268"/>
      <c r="S709" s="268"/>
      <c r="T709" s="268"/>
      <c r="U709" s="268"/>
      <c r="V709" s="268"/>
      <c r="W709" s="268"/>
      <c r="X709" s="268"/>
      <c r="Y709" s="268"/>
      <c r="Z709" s="268"/>
    </row>
    <row r="710" spans="1:26" ht="24" customHeight="1">
      <c r="A710" s="288"/>
      <c r="B710" s="268"/>
      <c r="C710" s="268"/>
      <c r="D710" s="268"/>
      <c r="E710" s="268"/>
      <c r="F710" s="268"/>
      <c r="G710" s="268"/>
      <c r="H710" s="268"/>
      <c r="I710" s="268"/>
      <c r="J710" s="268"/>
      <c r="K710" s="268"/>
      <c r="L710" s="268"/>
      <c r="M710" s="268"/>
      <c r="N710" s="268"/>
      <c r="O710" s="268"/>
      <c r="P710" s="268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</row>
    <row r="711" spans="1:26" ht="24" customHeight="1">
      <c r="A711" s="288"/>
      <c r="B711" s="268"/>
      <c r="C711" s="268"/>
      <c r="D711" s="268"/>
      <c r="E711" s="268"/>
      <c r="F711" s="268"/>
      <c r="G711" s="268"/>
      <c r="H711" s="268"/>
      <c r="I711" s="268"/>
      <c r="J711" s="268"/>
      <c r="K711" s="268"/>
      <c r="L711" s="268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</row>
    <row r="712" spans="1:26" ht="24" customHeight="1">
      <c r="A712" s="288"/>
      <c r="B712" s="268"/>
      <c r="C712" s="268"/>
      <c r="D712" s="268"/>
      <c r="E712" s="268"/>
      <c r="F712" s="268"/>
      <c r="G712" s="268"/>
      <c r="H712" s="268"/>
      <c r="I712" s="268"/>
      <c r="J712" s="268"/>
      <c r="K712" s="268"/>
      <c r="L712" s="268"/>
      <c r="M712" s="268"/>
      <c r="N712" s="268"/>
      <c r="O712" s="268"/>
      <c r="P712" s="268"/>
      <c r="Q712" s="268"/>
      <c r="R712" s="268"/>
      <c r="S712" s="268"/>
      <c r="T712" s="268"/>
      <c r="U712" s="268"/>
      <c r="V712" s="268"/>
      <c r="W712" s="268"/>
      <c r="X712" s="268"/>
      <c r="Y712" s="268"/>
      <c r="Z712" s="268"/>
    </row>
    <row r="713" spans="1:26" ht="24" customHeight="1">
      <c r="A713" s="288"/>
      <c r="B713" s="268"/>
      <c r="C713" s="268"/>
      <c r="D713" s="268"/>
      <c r="E713" s="268"/>
      <c r="F713" s="268"/>
      <c r="G713" s="268"/>
      <c r="H713" s="268"/>
      <c r="I713" s="268"/>
      <c r="J713" s="268"/>
      <c r="K713" s="268"/>
      <c r="L713" s="268"/>
      <c r="M713" s="268"/>
      <c r="N713" s="268"/>
      <c r="O713" s="268"/>
      <c r="P713" s="268"/>
      <c r="Q713" s="268"/>
      <c r="R713" s="268"/>
      <c r="S713" s="268"/>
      <c r="T713" s="268"/>
      <c r="U713" s="268"/>
      <c r="V713" s="268"/>
      <c r="W713" s="268"/>
      <c r="X713" s="268"/>
      <c r="Y713" s="268"/>
      <c r="Z713" s="268"/>
    </row>
    <row r="714" spans="1:26" ht="24" customHeight="1">
      <c r="A714" s="288"/>
      <c r="B714" s="268"/>
      <c r="C714" s="268"/>
      <c r="D714" s="268"/>
      <c r="E714" s="268"/>
      <c r="F714" s="268"/>
      <c r="G714" s="268"/>
      <c r="H714" s="268"/>
      <c r="I714" s="268"/>
      <c r="J714" s="268"/>
      <c r="K714" s="268"/>
      <c r="L714" s="268"/>
      <c r="M714" s="268"/>
      <c r="N714" s="268"/>
      <c r="O714" s="268"/>
      <c r="P714" s="268"/>
      <c r="Q714" s="268"/>
      <c r="R714" s="268"/>
      <c r="S714" s="268"/>
      <c r="T714" s="268"/>
      <c r="U714" s="268"/>
      <c r="V714" s="268"/>
      <c r="W714" s="268"/>
      <c r="X714" s="268"/>
      <c r="Y714" s="268"/>
      <c r="Z714" s="268"/>
    </row>
    <row r="715" spans="1:26" ht="24" customHeight="1">
      <c r="A715" s="288"/>
      <c r="B715" s="268"/>
      <c r="C715" s="268"/>
      <c r="D715" s="268"/>
      <c r="E715" s="268"/>
      <c r="F715" s="268"/>
      <c r="G715" s="268"/>
      <c r="H715" s="268"/>
      <c r="I715" s="268"/>
      <c r="J715" s="268"/>
      <c r="K715" s="268"/>
      <c r="L715" s="268"/>
      <c r="M715" s="268"/>
      <c r="N715" s="268"/>
      <c r="O715" s="268"/>
      <c r="P715" s="268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</row>
    <row r="716" spans="1:26" ht="24" customHeight="1">
      <c r="A716" s="288"/>
      <c r="B716" s="268"/>
      <c r="C716" s="268"/>
      <c r="D716" s="268"/>
      <c r="E716" s="268"/>
      <c r="F716" s="268"/>
      <c r="G716" s="268"/>
      <c r="H716" s="268"/>
      <c r="I716" s="268"/>
      <c r="J716" s="268"/>
      <c r="K716" s="268"/>
      <c r="L716" s="268"/>
      <c r="M716" s="268"/>
      <c r="N716" s="268"/>
      <c r="O716" s="268"/>
      <c r="P716" s="268"/>
      <c r="Q716" s="268"/>
      <c r="R716" s="268"/>
      <c r="S716" s="268"/>
      <c r="T716" s="268"/>
      <c r="U716" s="268"/>
      <c r="V716" s="268"/>
      <c r="W716" s="268"/>
      <c r="X716" s="268"/>
      <c r="Y716" s="268"/>
      <c r="Z716" s="268"/>
    </row>
    <row r="717" spans="1:26" ht="24" customHeight="1">
      <c r="A717" s="288"/>
      <c r="B717" s="268"/>
      <c r="C717" s="268"/>
      <c r="D717" s="268"/>
      <c r="E717" s="268"/>
      <c r="F717" s="268"/>
      <c r="G717" s="268"/>
      <c r="H717" s="268"/>
      <c r="I717" s="268"/>
      <c r="J717" s="268"/>
      <c r="K717" s="268"/>
      <c r="L717" s="268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</row>
    <row r="718" spans="1:26" ht="24" customHeight="1">
      <c r="A718" s="288"/>
      <c r="B718" s="268"/>
      <c r="C718" s="268"/>
      <c r="D718" s="268"/>
      <c r="E718" s="268"/>
      <c r="F718" s="268"/>
      <c r="G718" s="268"/>
      <c r="H718" s="268"/>
      <c r="I718" s="268"/>
      <c r="J718" s="268"/>
      <c r="K718" s="268"/>
      <c r="L718" s="268"/>
      <c r="M718" s="268"/>
      <c r="N718" s="268"/>
      <c r="O718" s="268"/>
      <c r="P718" s="268"/>
      <c r="Q718" s="268"/>
      <c r="R718" s="268"/>
      <c r="S718" s="268"/>
      <c r="T718" s="268"/>
      <c r="U718" s="268"/>
      <c r="V718" s="268"/>
      <c r="W718" s="268"/>
      <c r="X718" s="268"/>
      <c r="Y718" s="268"/>
      <c r="Z718" s="268"/>
    </row>
    <row r="719" spans="1:26" ht="24" customHeight="1">
      <c r="A719" s="288"/>
      <c r="B719" s="268"/>
      <c r="C719" s="268"/>
      <c r="D719" s="268"/>
      <c r="E719" s="268"/>
      <c r="F719" s="268"/>
      <c r="G719" s="268"/>
      <c r="H719" s="268"/>
      <c r="I719" s="268"/>
      <c r="J719" s="268"/>
      <c r="K719" s="268"/>
      <c r="L719" s="268"/>
      <c r="M719" s="268"/>
      <c r="N719" s="268"/>
      <c r="O719" s="268"/>
      <c r="P719" s="268"/>
      <c r="Q719" s="268"/>
      <c r="R719" s="268"/>
      <c r="S719" s="268"/>
      <c r="T719" s="268"/>
      <c r="U719" s="268"/>
      <c r="V719" s="268"/>
      <c r="W719" s="268"/>
      <c r="X719" s="268"/>
      <c r="Y719" s="268"/>
      <c r="Z719" s="268"/>
    </row>
    <row r="720" spans="1:26" ht="24" customHeight="1">
      <c r="A720" s="288"/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</row>
    <row r="721" spans="1:26" ht="24" customHeight="1">
      <c r="A721" s="288"/>
      <c r="B721" s="268"/>
      <c r="C721" s="268"/>
      <c r="D721" s="268"/>
      <c r="E721" s="268"/>
      <c r="F721" s="268"/>
      <c r="G721" s="268"/>
      <c r="H721" s="268"/>
      <c r="I721" s="268"/>
      <c r="J721" s="268"/>
      <c r="K721" s="268"/>
      <c r="L721" s="268"/>
      <c r="M721" s="268"/>
      <c r="N721" s="268"/>
      <c r="O721" s="268"/>
      <c r="P721" s="268"/>
      <c r="Q721" s="268"/>
      <c r="R721" s="268"/>
      <c r="S721" s="268"/>
      <c r="T721" s="268"/>
      <c r="U721" s="268"/>
      <c r="V721" s="268"/>
      <c r="W721" s="268"/>
      <c r="X721" s="268"/>
      <c r="Y721" s="268"/>
      <c r="Z721" s="268"/>
    </row>
    <row r="722" spans="1:26" ht="24" customHeight="1">
      <c r="A722" s="288"/>
      <c r="B722" s="268"/>
      <c r="C722" s="268"/>
      <c r="D722" s="268"/>
      <c r="E722" s="268"/>
      <c r="F722" s="268"/>
      <c r="G722" s="268"/>
      <c r="H722" s="268"/>
      <c r="I722" s="268"/>
      <c r="J722" s="268"/>
      <c r="K722" s="268"/>
      <c r="L722" s="268"/>
      <c r="M722" s="268"/>
      <c r="N722" s="268"/>
      <c r="O722" s="268"/>
      <c r="P722" s="268"/>
      <c r="Q722" s="268"/>
      <c r="R722" s="268"/>
      <c r="S722" s="268"/>
      <c r="T722" s="268"/>
      <c r="U722" s="268"/>
      <c r="V722" s="268"/>
      <c r="W722" s="268"/>
      <c r="X722" s="268"/>
      <c r="Y722" s="268"/>
      <c r="Z722" s="268"/>
    </row>
    <row r="723" spans="1:26" ht="24" customHeight="1">
      <c r="A723" s="288"/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</row>
    <row r="724" spans="1:26" ht="24" customHeight="1">
      <c r="A724" s="288"/>
      <c r="B724" s="268"/>
      <c r="C724" s="268"/>
      <c r="D724" s="268"/>
      <c r="E724" s="268"/>
      <c r="F724" s="268"/>
      <c r="G724" s="268"/>
      <c r="H724" s="268"/>
      <c r="I724" s="268"/>
      <c r="J724" s="268"/>
      <c r="K724" s="268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</row>
    <row r="725" spans="1:26" ht="24" customHeight="1">
      <c r="A725" s="288"/>
      <c r="B725" s="268"/>
      <c r="C725" s="268"/>
      <c r="D725" s="268"/>
      <c r="E725" s="268"/>
      <c r="F725" s="268"/>
      <c r="G725" s="268"/>
      <c r="H725" s="268"/>
      <c r="I725" s="268"/>
      <c r="J725" s="268"/>
      <c r="K725" s="268"/>
      <c r="L725" s="268"/>
      <c r="M725" s="268"/>
      <c r="N725" s="268"/>
      <c r="O725" s="268"/>
      <c r="P725" s="268"/>
      <c r="Q725" s="268"/>
      <c r="R725" s="268"/>
      <c r="S725" s="268"/>
      <c r="T725" s="268"/>
      <c r="U725" s="268"/>
      <c r="V725" s="268"/>
      <c r="W725" s="268"/>
      <c r="X725" s="268"/>
      <c r="Y725" s="268"/>
      <c r="Z725" s="268"/>
    </row>
    <row r="726" spans="1:26" ht="24" customHeight="1">
      <c r="A726" s="288"/>
      <c r="B726" s="268"/>
      <c r="C726" s="268"/>
      <c r="D726" s="268"/>
      <c r="E726" s="268"/>
      <c r="F726" s="268"/>
      <c r="G726" s="268"/>
      <c r="H726" s="268"/>
      <c r="I726" s="268"/>
      <c r="J726" s="268"/>
      <c r="K726" s="268"/>
      <c r="L726" s="268"/>
      <c r="M726" s="268"/>
      <c r="N726" s="268"/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</row>
    <row r="727" spans="1:26" ht="24" customHeight="1">
      <c r="A727" s="288"/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</row>
    <row r="728" spans="1:26" ht="24" customHeight="1">
      <c r="A728" s="288"/>
      <c r="B728" s="268"/>
      <c r="C728" s="2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</row>
    <row r="729" spans="1:26" ht="24" customHeight="1">
      <c r="A729" s="288"/>
      <c r="B729" s="268"/>
      <c r="C729" s="268"/>
      <c r="D729" s="268"/>
      <c r="E729" s="268"/>
      <c r="F729" s="268"/>
      <c r="G729" s="268"/>
      <c r="H729" s="268"/>
      <c r="I729" s="268"/>
      <c r="J729" s="268"/>
      <c r="K729" s="268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</row>
    <row r="730" spans="1:26" ht="24" customHeight="1">
      <c r="A730" s="288"/>
      <c r="B730" s="268"/>
      <c r="C730" s="268"/>
      <c r="D730" s="268"/>
      <c r="E730" s="268"/>
      <c r="F730" s="268"/>
      <c r="G730" s="268"/>
      <c r="H730" s="268"/>
      <c r="I730" s="268"/>
      <c r="J730" s="268"/>
      <c r="K730" s="268"/>
      <c r="L730" s="268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</row>
    <row r="731" spans="1:26" ht="24" customHeight="1">
      <c r="A731" s="288"/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</row>
    <row r="732" spans="1:26" ht="24" customHeight="1">
      <c r="A732" s="288"/>
      <c r="B732" s="268"/>
      <c r="C732" s="268"/>
      <c r="D732" s="268"/>
      <c r="E732" s="268"/>
      <c r="F732" s="268"/>
      <c r="G732" s="268"/>
      <c r="H732" s="268"/>
      <c r="I732" s="268"/>
      <c r="J732" s="268"/>
      <c r="K732" s="268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</row>
    <row r="733" spans="1:26" ht="24" customHeight="1">
      <c r="A733" s="288"/>
      <c r="B733" s="268"/>
      <c r="C733" s="268"/>
      <c r="D733" s="268"/>
      <c r="E733" s="268"/>
      <c r="F733" s="268"/>
      <c r="G733" s="268"/>
      <c r="H733" s="268"/>
      <c r="I733" s="268"/>
      <c r="J733" s="268"/>
      <c r="K733" s="268"/>
      <c r="L733" s="268"/>
      <c r="M733" s="268"/>
      <c r="N733" s="268"/>
      <c r="O733" s="268"/>
      <c r="P733" s="268"/>
      <c r="Q733" s="268"/>
      <c r="R733" s="268"/>
      <c r="S733" s="268"/>
      <c r="T733" s="268"/>
      <c r="U733" s="268"/>
      <c r="V733" s="268"/>
      <c r="W733" s="268"/>
      <c r="X733" s="268"/>
      <c r="Y733" s="268"/>
      <c r="Z733" s="268"/>
    </row>
    <row r="734" spans="1:26" ht="24" customHeight="1">
      <c r="A734" s="288"/>
      <c r="B734" s="268"/>
      <c r="C734" s="268"/>
      <c r="D734" s="268"/>
      <c r="E734" s="268"/>
      <c r="F734" s="268"/>
      <c r="G734" s="268"/>
      <c r="H734" s="268"/>
      <c r="I734" s="268"/>
      <c r="J734" s="268"/>
      <c r="K734" s="268"/>
      <c r="L734" s="268"/>
      <c r="M734" s="268"/>
      <c r="N734" s="268"/>
      <c r="O734" s="268"/>
      <c r="P734" s="268"/>
      <c r="Q734" s="268"/>
      <c r="R734" s="268"/>
      <c r="S734" s="268"/>
      <c r="T734" s="268"/>
      <c r="U734" s="268"/>
      <c r="V734" s="268"/>
      <c r="W734" s="268"/>
      <c r="X734" s="268"/>
      <c r="Y734" s="268"/>
      <c r="Z734" s="268"/>
    </row>
    <row r="735" spans="1:26" ht="24" customHeight="1">
      <c r="A735" s="288"/>
      <c r="B735" s="268"/>
      <c r="C735" s="268"/>
      <c r="D735" s="268"/>
      <c r="E735" s="268"/>
      <c r="F735" s="268"/>
      <c r="G735" s="268"/>
      <c r="H735" s="268"/>
      <c r="I735" s="268"/>
      <c r="J735" s="268"/>
      <c r="K735" s="268"/>
      <c r="L735" s="268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</row>
    <row r="736" spans="1:26" ht="24" customHeight="1">
      <c r="A736" s="288"/>
      <c r="B736" s="268"/>
      <c r="C736" s="268"/>
      <c r="D736" s="268"/>
      <c r="E736" s="268"/>
      <c r="F736" s="268"/>
      <c r="G736" s="268"/>
      <c r="H736" s="268"/>
      <c r="I736" s="268"/>
      <c r="J736" s="268"/>
      <c r="K736" s="268"/>
      <c r="L736" s="268"/>
      <c r="M736" s="268"/>
      <c r="N736" s="268"/>
      <c r="O736" s="268"/>
      <c r="P736" s="268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</row>
    <row r="737" spans="1:26" ht="24" customHeight="1">
      <c r="A737" s="288"/>
      <c r="B737" s="268"/>
      <c r="C737" s="268"/>
      <c r="D737" s="268"/>
      <c r="E737" s="268"/>
      <c r="F737" s="268"/>
      <c r="G737" s="268"/>
      <c r="H737" s="268"/>
      <c r="I737" s="268"/>
      <c r="J737" s="268"/>
      <c r="K737" s="268"/>
      <c r="L737" s="268"/>
      <c r="M737" s="268"/>
      <c r="N737" s="268"/>
      <c r="O737" s="268"/>
      <c r="P737" s="268"/>
      <c r="Q737" s="268"/>
      <c r="R737" s="268"/>
      <c r="S737" s="268"/>
      <c r="T737" s="268"/>
      <c r="U737" s="268"/>
      <c r="V737" s="268"/>
      <c r="W737" s="268"/>
      <c r="X737" s="268"/>
      <c r="Y737" s="268"/>
      <c r="Z737" s="268"/>
    </row>
    <row r="738" spans="1:26" ht="24" customHeight="1">
      <c r="A738" s="288"/>
      <c r="B738" s="268"/>
      <c r="C738" s="268"/>
      <c r="D738" s="268"/>
      <c r="E738" s="268"/>
      <c r="F738" s="268"/>
      <c r="G738" s="268"/>
      <c r="H738" s="268"/>
      <c r="I738" s="268"/>
      <c r="J738" s="268"/>
      <c r="K738" s="268"/>
      <c r="L738" s="268"/>
      <c r="M738" s="268"/>
      <c r="N738" s="268"/>
      <c r="O738" s="268"/>
      <c r="P738" s="268"/>
      <c r="Q738" s="268"/>
      <c r="R738" s="268"/>
      <c r="S738" s="268"/>
      <c r="T738" s="268"/>
      <c r="U738" s="268"/>
      <c r="V738" s="268"/>
      <c r="W738" s="268"/>
      <c r="X738" s="268"/>
      <c r="Y738" s="268"/>
      <c r="Z738" s="268"/>
    </row>
    <row r="739" spans="1:26" ht="24" customHeight="1">
      <c r="A739" s="288"/>
      <c r="B739" s="268"/>
      <c r="C739" s="268"/>
      <c r="D739" s="268"/>
      <c r="E739" s="268"/>
      <c r="F739" s="268"/>
      <c r="G739" s="268"/>
      <c r="H739" s="268"/>
      <c r="I739" s="268"/>
      <c r="J739" s="268"/>
      <c r="K739" s="268"/>
      <c r="L739" s="268"/>
      <c r="M739" s="268"/>
      <c r="N739" s="268"/>
      <c r="O739" s="268"/>
      <c r="P739" s="268"/>
      <c r="Q739" s="268"/>
      <c r="R739" s="268"/>
      <c r="S739" s="268"/>
      <c r="T739" s="268"/>
      <c r="U739" s="268"/>
      <c r="V739" s="268"/>
      <c r="W739" s="268"/>
      <c r="X739" s="268"/>
      <c r="Y739" s="268"/>
      <c r="Z739" s="268"/>
    </row>
    <row r="740" spans="1:26" ht="24" customHeight="1">
      <c r="A740" s="288"/>
      <c r="B740" s="268"/>
      <c r="C740" s="268"/>
      <c r="D740" s="268"/>
      <c r="E740" s="268"/>
      <c r="F740" s="268"/>
      <c r="G740" s="268"/>
      <c r="H740" s="268"/>
      <c r="I740" s="268"/>
      <c r="J740" s="268"/>
      <c r="K740" s="268"/>
      <c r="L740" s="268"/>
      <c r="M740" s="268"/>
      <c r="N740" s="268"/>
      <c r="O740" s="268"/>
      <c r="P740" s="268"/>
      <c r="Q740" s="268"/>
      <c r="R740" s="268"/>
      <c r="S740" s="268"/>
      <c r="T740" s="268"/>
      <c r="U740" s="268"/>
      <c r="V740" s="268"/>
      <c r="W740" s="268"/>
      <c r="X740" s="268"/>
      <c r="Y740" s="268"/>
      <c r="Z740" s="268"/>
    </row>
    <row r="741" spans="1:26" ht="24" customHeight="1">
      <c r="A741" s="288"/>
      <c r="B741" s="268"/>
      <c r="C741" s="268"/>
      <c r="D741" s="268"/>
      <c r="E741" s="268"/>
      <c r="F741" s="268"/>
      <c r="G741" s="268"/>
      <c r="H741" s="268"/>
      <c r="I741" s="268"/>
      <c r="J741" s="268"/>
      <c r="K741" s="268"/>
      <c r="L741" s="268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</row>
    <row r="742" spans="1:26" ht="24" customHeight="1">
      <c r="A742" s="288"/>
      <c r="B742" s="268"/>
      <c r="C742" s="268"/>
      <c r="D742" s="268"/>
      <c r="E742" s="268"/>
      <c r="F742" s="268"/>
      <c r="G742" s="268"/>
      <c r="H742" s="268"/>
      <c r="I742" s="268"/>
      <c r="J742" s="268"/>
      <c r="K742" s="268"/>
      <c r="L742" s="268"/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</row>
    <row r="743" spans="1:26" ht="24" customHeight="1">
      <c r="A743" s="288"/>
      <c r="B743" s="268"/>
      <c r="C743" s="268"/>
      <c r="D743" s="268"/>
      <c r="E743" s="268"/>
      <c r="F743" s="268"/>
      <c r="G743" s="268"/>
      <c r="H743" s="268"/>
      <c r="I743" s="268"/>
      <c r="J743" s="268"/>
      <c r="K743" s="268"/>
      <c r="L743" s="268"/>
      <c r="M743" s="268"/>
      <c r="N743" s="268"/>
      <c r="O743" s="268"/>
      <c r="P743" s="268"/>
      <c r="Q743" s="268"/>
      <c r="R743" s="268"/>
      <c r="S743" s="268"/>
      <c r="T743" s="268"/>
      <c r="U743" s="268"/>
      <c r="V743" s="268"/>
      <c r="W743" s="268"/>
      <c r="X743" s="268"/>
      <c r="Y743" s="268"/>
      <c r="Z743" s="268"/>
    </row>
    <row r="744" spans="1:26" ht="24" customHeight="1">
      <c r="A744" s="288"/>
      <c r="B744" s="268"/>
      <c r="C744" s="268"/>
      <c r="D744" s="268"/>
      <c r="E744" s="268"/>
      <c r="F744" s="268"/>
      <c r="G744" s="268"/>
      <c r="H744" s="268"/>
      <c r="I744" s="268"/>
      <c r="J744" s="268"/>
      <c r="K744" s="268"/>
      <c r="L744" s="268"/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</row>
    <row r="745" spans="1:26" ht="24" customHeight="1">
      <c r="A745" s="288"/>
      <c r="B745" s="268"/>
      <c r="C745" s="268"/>
      <c r="D745" s="268"/>
      <c r="E745" s="268"/>
      <c r="F745" s="268"/>
      <c r="G745" s="268"/>
      <c r="H745" s="268"/>
      <c r="I745" s="268"/>
      <c r="J745" s="268"/>
      <c r="K745" s="268"/>
      <c r="L745" s="268"/>
      <c r="M745" s="268"/>
      <c r="N745" s="268"/>
      <c r="O745" s="268"/>
      <c r="P745" s="268"/>
      <c r="Q745" s="268"/>
      <c r="R745" s="268"/>
      <c r="S745" s="268"/>
      <c r="T745" s="268"/>
      <c r="U745" s="268"/>
      <c r="V745" s="268"/>
      <c r="W745" s="268"/>
      <c r="X745" s="268"/>
      <c r="Y745" s="268"/>
      <c r="Z745" s="268"/>
    </row>
    <row r="746" spans="1:26" ht="24" customHeight="1">
      <c r="A746" s="288"/>
      <c r="B746" s="268"/>
      <c r="C746" s="268"/>
      <c r="D746" s="268"/>
      <c r="E746" s="268"/>
      <c r="F746" s="268"/>
      <c r="G746" s="268"/>
      <c r="H746" s="268"/>
      <c r="I746" s="268"/>
      <c r="J746" s="268"/>
      <c r="K746" s="268"/>
      <c r="L746" s="268"/>
      <c r="M746" s="268"/>
      <c r="N746" s="268"/>
      <c r="O746" s="268"/>
      <c r="P746" s="268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</row>
    <row r="747" spans="1:26" ht="24" customHeight="1">
      <c r="A747" s="288"/>
      <c r="B747" s="268"/>
      <c r="C747" s="268"/>
      <c r="D747" s="268"/>
      <c r="E747" s="268"/>
      <c r="F747" s="268"/>
      <c r="G747" s="268"/>
      <c r="H747" s="268"/>
      <c r="I747" s="268"/>
      <c r="J747" s="268"/>
      <c r="K747" s="268"/>
      <c r="L747" s="268"/>
      <c r="M747" s="268"/>
      <c r="N747" s="268"/>
      <c r="O747" s="268"/>
      <c r="P747" s="268"/>
      <c r="Q747" s="268"/>
      <c r="R747" s="268"/>
      <c r="S747" s="268"/>
      <c r="T747" s="268"/>
      <c r="U747" s="268"/>
      <c r="V747" s="268"/>
      <c r="W747" s="268"/>
      <c r="X747" s="268"/>
      <c r="Y747" s="268"/>
      <c r="Z747" s="268"/>
    </row>
    <row r="748" spans="1:26" ht="24" customHeight="1">
      <c r="A748" s="288"/>
      <c r="B748" s="268"/>
      <c r="C748" s="268"/>
      <c r="D748" s="268"/>
      <c r="E748" s="268"/>
      <c r="F748" s="268"/>
      <c r="G748" s="268"/>
      <c r="H748" s="268"/>
      <c r="I748" s="268"/>
      <c r="J748" s="268"/>
      <c r="K748" s="268"/>
      <c r="L748" s="268"/>
      <c r="M748" s="268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268"/>
      <c r="Z748" s="268"/>
    </row>
    <row r="749" spans="1:26" ht="24" customHeight="1">
      <c r="A749" s="288"/>
      <c r="B749" s="268"/>
      <c r="C749" s="268"/>
      <c r="D749" s="268"/>
      <c r="E749" s="268"/>
      <c r="F749" s="268"/>
      <c r="G749" s="268"/>
      <c r="H749" s="268"/>
      <c r="I749" s="268"/>
      <c r="J749" s="268"/>
      <c r="K749" s="268"/>
      <c r="L749" s="268"/>
      <c r="M749" s="268"/>
      <c r="N749" s="268"/>
      <c r="O749" s="268"/>
      <c r="P749" s="268"/>
      <c r="Q749" s="268"/>
      <c r="R749" s="268"/>
      <c r="S749" s="268"/>
      <c r="T749" s="268"/>
      <c r="U749" s="268"/>
      <c r="V749" s="268"/>
      <c r="W749" s="268"/>
      <c r="X749" s="268"/>
      <c r="Y749" s="268"/>
      <c r="Z749" s="268"/>
    </row>
    <row r="750" spans="1:26" ht="24" customHeight="1">
      <c r="A750" s="288"/>
      <c r="B750" s="268"/>
      <c r="C750" s="268"/>
      <c r="D750" s="268"/>
      <c r="E750" s="268"/>
      <c r="F750" s="268"/>
      <c r="G750" s="268"/>
      <c r="H750" s="268"/>
      <c r="I750" s="268"/>
      <c r="J750" s="268"/>
      <c r="K750" s="268"/>
      <c r="L750" s="268"/>
      <c r="M750" s="268"/>
      <c r="N750" s="268"/>
      <c r="O750" s="268"/>
      <c r="P750" s="268"/>
      <c r="Q750" s="268"/>
      <c r="R750" s="268"/>
      <c r="S750" s="268"/>
      <c r="T750" s="268"/>
      <c r="U750" s="268"/>
      <c r="V750" s="268"/>
      <c r="W750" s="268"/>
      <c r="X750" s="268"/>
      <c r="Y750" s="268"/>
      <c r="Z750" s="268"/>
    </row>
    <row r="751" spans="1:26" ht="24" customHeight="1">
      <c r="A751" s="288"/>
      <c r="B751" s="268"/>
      <c r="C751" s="268"/>
      <c r="D751" s="268"/>
      <c r="E751" s="268"/>
      <c r="F751" s="268"/>
      <c r="G751" s="268"/>
      <c r="H751" s="268"/>
      <c r="I751" s="268"/>
      <c r="J751" s="268"/>
      <c r="K751" s="268"/>
      <c r="L751" s="268"/>
      <c r="M751" s="268"/>
      <c r="N751" s="268"/>
      <c r="O751" s="268"/>
      <c r="P751" s="268"/>
      <c r="Q751" s="268"/>
      <c r="R751" s="268"/>
      <c r="S751" s="268"/>
      <c r="T751" s="268"/>
      <c r="U751" s="268"/>
      <c r="V751" s="268"/>
      <c r="W751" s="268"/>
      <c r="X751" s="268"/>
      <c r="Y751" s="268"/>
      <c r="Z751" s="268"/>
    </row>
    <row r="752" spans="1:26" ht="24" customHeight="1">
      <c r="A752" s="288"/>
      <c r="B752" s="268"/>
      <c r="C752" s="268"/>
      <c r="D752" s="268"/>
      <c r="E752" s="268"/>
      <c r="F752" s="268"/>
      <c r="G752" s="268"/>
      <c r="H752" s="268"/>
      <c r="I752" s="268"/>
      <c r="J752" s="268"/>
      <c r="K752" s="268"/>
      <c r="L752" s="268"/>
      <c r="M752" s="268"/>
      <c r="N752" s="268"/>
      <c r="O752" s="268"/>
      <c r="P752" s="268"/>
      <c r="Q752" s="268"/>
      <c r="R752" s="268"/>
      <c r="S752" s="268"/>
      <c r="T752" s="268"/>
      <c r="U752" s="268"/>
      <c r="V752" s="268"/>
      <c r="W752" s="268"/>
      <c r="X752" s="268"/>
      <c r="Y752" s="268"/>
      <c r="Z752" s="268"/>
    </row>
    <row r="753" spans="1:26" ht="24" customHeight="1">
      <c r="A753" s="288"/>
      <c r="B753" s="268"/>
      <c r="C753" s="268"/>
      <c r="D753" s="268"/>
      <c r="E753" s="268"/>
      <c r="F753" s="268"/>
      <c r="G753" s="268"/>
      <c r="H753" s="268"/>
      <c r="I753" s="268"/>
      <c r="J753" s="268"/>
      <c r="K753" s="268"/>
      <c r="L753" s="268"/>
      <c r="M753" s="268"/>
      <c r="N753" s="268"/>
      <c r="O753" s="268"/>
      <c r="P753" s="268"/>
      <c r="Q753" s="268"/>
      <c r="R753" s="268"/>
      <c r="S753" s="268"/>
      <c r="T753" s="268"/>
      <c r="U753" s="268"/>
      <c r="V753" s="268"/>
      <c r="W753" s="268"/>
      <c r="X753" s="268"/>
      <c r="Y753" s="268"/>
      <c r="Z753" s="268"/>
    </row>
    <row r="754" spans="1:26" ht="24" customHeight="1">
      <c r="A754" s="288"/>
      <c r="B754" s="268"/>
      <c r="C754" s="268"/>
      <c r="D754" s="268"/>
      <c r="E754" s="268"/>
      <c r="F754" s="268"/>
      <c r="G754" s="268"/>
      <c r="H754" s="268"/>
      <c r="I754" s="268"/>
      <c r="J754" s="268"/>
      <c r="K754" s="268"/>
      <c r="L754" s="268"/>
      <c r="M754" s="268"/>
      <c r="N754" s="268"/>
      <c r="O754" s="268"/>
      <c r="P754" s="268"/>
      <c r="Q754" s="268"/>
      <c r="R754" s="268"/>
      <c r="S754" s="268"/>
      <c r="T754" s="268"/>
      <c r="U754" s="268"/>
      <c r="V754" s="268"/>
      <c r="W754" s="268"/>
      <c r="X754" s="268"/>
      <c r="Y754" s="268"/>
      <c r="Z754" s="268"/>
    </row>
    <row r="755" spans="1:26" ht="24" customHeight="1">
      <c r="A755" s="288"/>
      <c r="B755" s="268"/>
      <c r="C755" s="268"/>
      <c r="D755" s="268"/>
      <c r="E755" s="268"/>
      <c r="F755" s="268"/>
      <c r="G755" s="268"/>
      <c r="H755" s="268"/>
      <c r="I755" s="268"/>
      <c r="J755" s="268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/>
      <c r="U755" s="268"/>
      <c r="V755" s="268"/>
      <c r="W755" s="268"/>
      <c r="X755" s="268"/>
      <c r="Y755" s="268"/>
      <c r="Z755" s="268"/>
    </row>
    <row r="756" spans="1:26" ht="24" customHeight="1">
      <c r="A756" s="288"/>
      <c r="B756" s="268"/>
      <c r="C756" s="268"/>
      <c r="D756" s="268"/>
      <c r="E756" s="268"/>
      <c r="F756" s="268"/>
      <c r="G756" s="268"/>
      <c r="H756" s="268"/>
      <c r="I756" s="268"/>
      <c r="J756" s="268"/>
      <c r="K756" s="268"/>
      <c r="L756" s="268"/>
      <c r="M756" s="268"/>
      <c r="N756" s="268"/>
      <c r="O756" s="268"/>
      <c r="P756" s="268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/>
    </row>
    <row r="757" spans="1:26" ht="24" customHeight="1">
      <c r="A757" s="288"/>
      <c r="B757" s="268"/>
      <c r="C757" s="268"/>
      <c r="D757" s="268"/>
      <c r="E757" s="268"/>
      <c r="F757" s="268"/>
      <c r="G757" s="268"/>
      <c r="H757" s="268"/>
      <c r="I757" s="268"/>
      <c r="J757" s="268"/>
      <c r="K757" s="268"/>
      <c r="L757" s="268"/>
      <c r="M757" s="268"/>
      <c r="N757" s="268"/>
      <c r="O757" s="268"/>
      <c r="P757" s="268"/>
      <c r="Q757" s="268"/>
      <c r="R757" s="268"/>
      <c r="S757" s="268"/>
      <c r="T757" s="268"/>
      <c r="U757" s="268"/>
      <c r="V757" s="268"/>
      <c r="W757" s="268"/>
      <c r="X757" s="268"/>
      <c r="Y757" s="268"/>
      <c r="Z757" s="268"/>
    </row>
    <row r="758" spans="1:26" ht="24" customHeight="1">
      <c r="A758" s="288"/>
      <c r="B758" s="268"/>
      <c r="C758" s="268"/>
      <c r="D758" s="268"/>
      <c r="E758" s="268"/>
      <c r="F758" s="268"/>
      <c r="G758" s="268"/>
      <c r="H758" s="268"/>
      <c r="I758" s="268"/>
      <c r="J758" s="268"/>
      <c r="K758" s="268"/>
      <c r="L758" s="268"/>
      <c r="M758" s="268"/>
      <c r="N758" s="268"/>
      <c r="O758" s="268"/>
      <c r="P758" s="268"/>
      <c r="Q758" s="268"/>
      <c r="R758" s="268"/>
      <c r="S758" s="268"/>
      <c r="T758" s="268"/>
      <c r="U758" s="268"/>
      <c r="V758" s="268"/>
      <c r="W758" s="268"/>
      <c r="X758" s="268"/>
      <c r="Y758" s="268"/>
      <c r="Z758" s="268"/>
    </row>
    <row r="759" spans="1:26" ht="24" customHeight="1">
      <c r="A759" s="288"/>
      <c r="B759" s="268"/>
      <c r="C759" s="268"/>
      <c r="D759" s="268"/>
      <c r="E759" s="268"/>
      <c r="F759" s="268"/>
      <c r="G759" s="268"/>
      <c r="H759" s="268"/>
      <c r="I759" s="268"/>
      <c r="J759" s="268"/>
      <c r="K759" s="268"/>
      <c r="L759" s="268"/>
      <c r="M759" s="268"/>
      <c r="N759" s="268"/>
      <c r="O759" s="268"/>
      <c r="P759" s="268"/>
      <c r="Q759" s="268"/>
      <c r="R759" s="268"/>
      <c r="S759" s="268"/>
      <c r="T759" s="268"/>
      <c r="U759" s="268"/>
      <c r="V759" s="268"/>
      <c r="W759" s="268"/>
      <c r="X759" s="268"/>
      <c r="Y759" s="268"/>
      <c r="Z759" s="268"/>
    </row>
    <row r="760" spans="1:26" ht="24" customHeight="1">
      <c r="A760" s="288"/>
      <c r="B760" s="268"/>
      <c r="C760" s="268"/>
      <c r="D760" s="268"/>
      <c r="E760" s="268"/>
      <c r="F760" s="268"/>
      <c r="G760" s="268"/>
      <c r="H760" s="268"/>
      <c r="I760" s="268"/>
      <c r="J760" s="268"/>
      <c r="K760" s="268"/>
      <c r="L760" s="268"/>
      <c r="M760" s="268"/>
      <c r="N760" s="268"/>
      <c r="O760" s="268"/>
      <c r="P760" s="268"/>
      <c r="Q760" s="268"/>
      <c r="R760" s="268"/>
      <c r="S760" s="268"/>
      <c r="T760" s="268"/>
      <c r="U760" s="268"/>
      <c r="V760" s="268"/>
      <c r="W760" s="268"/>
      <c r="X760" s="268"/>
      <c r="Y760" s="268"/>
      <c r="Z760" s="268"/>
    </row>
    <row r="761" spans="1:26" ht="24" customHeight="1">
      <c r="A761" s="288"/>
      <c r="B761" s="268"/>
      <c r="C761" s="268"/>
      <c r="D761" s="268"/>
      <c r="E761" s="268"/>
      <c r="F761" s="268"/>
      <c r="G761" s="268"/>
      <c r="H761" s="268"/>
      <c r="I761" s="268"/>
      <c r="J761" s="268"/>
      <c r="K761" s="268"/>
      <c r="L761" s="268"/>
      <c r="M761" s="268"/>
      <c r="N761" s="268"/>
      <c r="O761" s="268"/>
      <c r="P761" s="268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</row>
    <row r="762" spans="1:26" ht="24" customHeight="1">
      <c r="A762" s="288"/>
      <c r="B762" s="268"/>
      <c r="C762" s="268"/>
      <c r="D762" s="268"/>
      <c r="E762" s="268"/>
      <c r="F762" s="268"/>
      <c r="G762" s="268"/>
      <c r="H762" s="268"/>
      <c r="I762" s="268"/>
      <c r="J762" s="268"/>
      <c r="K762" s="268"/>
      <c r="L762" s="268"/>
      <c r="M762" s="268"/>
      <c r="N762" s="268"/>
      <c r="O762" s="268"/>
      <c r="P762" s="268"/>
      <c r="Q762" s="268"/>
      <c r="R762" s="268"/>
      <c r="S762" s="268"/>
      <c r="T762" s="268"/>
      <c r="U762" s="268"/>
      <c r="V762" s="268"/>
      <c r="W762" s="268"/>
      <c r="X762" s="268"/>
      <c r="Y762" s="268"/>
      <c r="Z762" s="268"/>
    </row>
    <row r="763" spans="1:26" ht="24" customHeight="1">
      <c r="A763" s="288"/>
      <c r="B763" s="268"/>
      <c r="C763" s="268"/>
      <c r="D763" s="268"/>
      <c r="E763" s="268"/>
      <c r="F763" s="268"/>
      <c r="G763" s="268"/>
      <c r="H763" s="268"/>
      <c r="I763" s="268"/>
      <c r="J763" s="268"/>
      <c r="K763" s="268"/>
      <c r="L763" s="268"/>
      <c r="M763" s="268"/>
      <c r="N763" s="268"/>
      <c r="O763" s="268"/>
      <c r="P763" s="268"/>
      <c r="Q763" s="268"/>
      <c r="R763" s="268"/>
      <c r="S763" s="268"/>
      <c r="T763" s="268"/>
      <c r="U763" s="268"/>
      <c r="V763" s="268"/>
      <c r="W763" s="268"/>
      <c r="X763" s="268"/>
      <c r="Y763" s="268"/>
      <c r="Z763" s="268"/>
    </row>
    <row r="764" spans="1:26" ht="24" customHeight="1">
      <c r="A764" s="288"/>
      <c r="B764" s="268"/>
      <c r="C764" s="268"/>
      <c r="D764" s="268"/>
      <c r="E764" s="268"/>
      <c r="F764" s="268"/>
      <c r="G764" s="268"/>
      <c r="H764" s="268"/>
      <c r="I764" s="268"/>
      <c r="J764" s="268"/>
      <c r="K764" s="268"/>
      <c r="L764" s="268"/>
      <c r="M764" s="268"/>
      <c r="N764" s="268"/>
      <c r="O764" s="268"/>
      <c r="P764" s="268"/>
      <c r="Q764" s="268"/>
      <c r="R764" s="268"/>
      <c r="S764" s="268"/>
      <c r="T764" s="268"/>
      <c r="U764" s="268"/>
      <c r="V764" s="268"/>
      <c r="W764" s="268"/>
      <c r="X764" s="268"/>
      <c r="Y764" s="268"/>
      <c r="Z764" s="268"/>
    </row>
    <row r="765" spans="1:26" ht="24" customHeight="1">
      <c r="A765" s="288"/>
      <c r="B765" s="268"/>
      <c r="C765" s="268"/>
      <c r="D765" s="268"/>
      <c r="E765" s="268"/>
      <c r="F765" s="268"/>
      <c r="G765" s="268"/>
      <c r="H765" s="268"/>
      <c r="I765" s="268"/>
      <c r="J765" s="268"/>
      <c r="K765" s="268"/>
      <c r="L765" s="268"/>
      <c r="M765" s="268"/>
      <c r="N765" s="268"/>
      <c r="O765" s="268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</row>
    <row r="766" spans="1:26" ht="24" customHeight="1">
      <c r="A766" s="288"/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268"/>
      <c r="P766" s="268"/>
      <c r="Q766" s="268"/>
      <c r="R766" s="268"/>
      <c r="S766" s="268"/>
      <c r="T766" s="268"/>
      <c r="U766" s="268"/>
      <c r="V766" s="268"/>
      <c r="W766" s="268"/>
      <c r="X766" s="268"/>
      <c r="Y766" s="268"/>
      <c r="Z766" s="268"/>
    </row>
    <row r="767" spans="1:26" ht="24" customHeight="1">
      <c r="A767" s="288"/>
      <c r="B767" s="268"/>
      <c r="C767" s="268"/>
      <c r="D767" s="268"/>
      <c r="E767" s="268"/>
      <c r="F767" s="268"/>
      <c r="G767" s="268"/>
      <c r="H767" s="268"/>
      <c r="I767" s="268"/>
      <c r="J767" s="268"/>
      <c r="K767" s="268"/>
      <c r="L767" s="268"/>
      <c r="M767" s="268"/>
      <c r="N767" s="268"/>
      <c r="O767" s="268"/>
      <c r="P767" s="268"/>
      <c r="Q767" s="268"/>
      <c r="R767" s="268"/>
      <c r="S767" s="268"/>
      <c r="T767" s="268"/>
      <c r="U767" s="268"/>
      <c r="V767" s="268"/>
      <c r="W767" s="268"/>
      <c r="X767" s="268"/>
      <c r="Y767" s="268"/>
      <c r="Z767" s="268"/>
    </row>
    <row r="768" spans="1:26" ht="24" customHeight="1">
      <c r="A768" s="288"/>
      <c r="B768" s="268"/>
      <c r="C768" s="268"/>
      <c r="D768" s="268"/>
      <c r="E768" s="268"/>
      <c r="F768" s="268"/>
      <c r="G768" s="268"/>
      <c r="H768" s="268"/>
      <c r="I768" s="268"/>
      <c r="J768" s="268"/>
      <c r="K768" s="268"/>
      <c r="L768" s="268"/>
      <c r="M768" s="268"/>
      <c r="N768" s="268"/>
      <c r="O768" s="268"/>
      <c r="P768" s="268"/>
      <c r="Q768" s="268"/>
      <c r="R768" s="268"/>
      <c r="S768" s="268"/>
      <c r="T768" s="268"/>
      <c r="U768" s="268"/>
      <c r="V768" s="268"/>
      <c r="W768" s="268"/>
      <c r="X768" s="268"/>
      <c r="Y768" s="268"/>
      <c r="Z768" s="268"/>
    </row>
    <row r="769" spans="1:26" ht="24" customHeight="1">
      <c r="A769" s="288"/>
      <c r="B769" s="268"/>
      <c r="C769" s="268"/>
      <c r="D769" s="268"/>
      <c r="E769" s="268"/>
      <c r="F769" s="268"/>
      <c r="G769" s="268"/>
      <c r="H769" s="268"/>
      <c r="I769" s="268"/>
      <c r="J769" s="268"/>
      <c r="K769" s="268"/>
      <c r="L769" s="268"/>
      <c r="M769" s="268"/>
      <c r="N769" s="268"/>
      <c r="O769" s="268"/>
      <c r="P769" s="268"/>
      <c r="Q769" s="268"/>
      <c r="R769" s="268"/>
      <c r="S769" s="268"/>
      <c r="T769" s="268"/>
      <c r="U769" s="268"/>
      <c r="V769" s="268"/>
      <c r="W769" s="268"/>
      <c r="X769" s="268"/>
      <c r="Y769" s="268"/>
      <c r="Z769" s="268"/>
    </row>
    <row r="770" spans="1:26" ht="24" customHeight="1">
      <c r="A770" s="288"/>
      <c r="B770" s="268"/>
      <c r="C770" s="268"/>
      <c r="D770" s="268"/>
      <c r="E770" s="268"/>
      <c r="F770" s="268"/>
      <c r="G770" s="268"/>
      <c r="H770" s="268"/>
      <c r="I770" s="268"/>
      <c r="J770" s="268"/>
      <c r="K770" s="268"/>
      <c r="L770" s="268"/>
      <c r="M770" s="268"/>
      <c r="N770" s="268"/>
      <c r="O770" s="268"/>
      <c r="P770" s="268"/>
      <c r="Q770" s="268"/>
      <c r="R770" s="268"/>
      <c r="S770" s="268"/>
      <c r="T770" s="268"/>
      <c r="U770" s="268"/>
      <c r="V770" s="268"/>
      <c r="W770" s="268"/>
      <c r="X770" s="268"/>
      <c r="Y770" s="268"/>
      <c r="Z770" s="268"/>
    </row>
    <row r="771" spans="1:26" ht="24" customHeight="1">
      <c r="A771" s="288"/>
      <c r="B771" s="268"/>
      <c r="C771" s="268"/>
      <c r="D771" s="268"/>
      <c r="E771" s="268"/>
      <c r="F771" s="268"/>
      <c r="G771" s="268"/>
      <c r="H771" s="268"/>
      <c r="I771" s="268"/>
      <c r="J771" s="268"/>
      <c r="K771" s="268"/>
      <c r="L771" s="268"/>
      <c r="M771" s="268"/>
      <c r="N771" s="268"/>
      <c r="O771" s="268"/>
      <c r="P771" s="268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</row>
    <row r="772" spans="1:26" ht="24" customHeight="1">
      <c r="A772" s="288"/>
      <c r="B772" s="268"/>
      <c r="C772" s="268"/>
      <c r="D772" s="268"/>
      <c r="E772" s="268"/>
      <c r="F772" s="268"/>
      <c r="G772" s="268"/>
      <c r="H772" s="268"/>
      <c r="I772" s="268"/>
      <c r="J772" s="268"/>
      <c r="K772" s="268"/>
      <c r="L772" s="268"/>
      <c r="M772" s="268"/>
      <c r="N772" s="268"/>
      <c r="O772" s="268"/>
      <c r="P772" s="268"/>
      <c r="Q772" s="268"/>
      <c r="R772" s="268"/>
      <c r="S772" s="268"/>
      <c r="T772" s="268"/>
      <c r="U772" s="268"/>
      <c r="V772" s="268"/>
      <c r="W772" s="268"/>
      <c r="X772" s="268"/>
      <c r="Y772" s="268"/>
      <c r="Z772" s="268"/>
    </row>
    <row r="773" spans="1:26" ht="24" customHeight="1">
      <c r="A773" s="288"/>
      <c r="B773" s="268"/>
      <c r="C773" s="268"/>
      <c r="D773" s="268"/>
      <c r="E773" s="268"/>
      <c r="F773" s="268"/>
      <c r="G773" s="268"/>
      <c r="H773" s="268"/>
      <c r="I773" s="268"/>
      <c r="J773" s="268"/>
      <c r="K773" s="268"/>
      <c r="L773" s="268"/>
      <c r="M773" s="268"/>
      <c r="N773" s="268"/>
      <c r="O773" s="268"/>
      <c r="P773" s="268"/>
      <c r="Q773" s="268"/>
      <c r="R773" s="268"/>
      <c r="S773" s="268"/>
      <c r="T773" s="268"/>
      <c r="U773" s="268"/>
      <c r="V773" s="268"/>
      <c r="W773" s="268"/>
      <c r="X773" s="268"/>
      <c r="Y773" s="268"/>
      <c r="Z773" s="268"/>
    </row>
    <row r="774" spans="1:26" ht="24" customHeight="1">
      <c r="A774" s="288"/>
      <c r="B774" s="268"/>
      <c r="C774" s="268"/>
      <c r="D774" s="268"/>
      <c r="E774" s="268"/>
      <c r="F774" s="268"/>
      <c r="G774" s="268"/>
      <c r="H774" s="268"/>
      <c r="I774" s="268"/>
      <c r="J774" s="268"/>
      <c r="K774" s="268"/>
      <c r="L774" s="268"/>
      <c r="M774" s="268"/>
      <c r="N774" s="268"/>
      <c r="O774" s="268"/>
      <c r="P774" s="268"/>
      <c r="Q774" s="268"/>
      <c r="R774" s="268"/>
      <c r="S774" s="268"/>
      <c r="T774" s="268"/>
      <c r="U774" s="268"/>
      <c r="V774" s="268"/>
      <c r="W774" s="268"/>
      <c r="X774" s="268"/>
      <c r="Y774" s="268"/>
      <c r="Z774" s="268"/>
    </row>
    <row r="775" spans="1:26" ht="24" customHeight="1">
      <c r="A775" s="288"/>
      <c r="B775" s="268"/>
      <c r="C775" s="268"/>
      <c r="D775" s="268"/>
      <c r="E775" s="268"/>
      <c r="F775" s="268"/>
      <c r="G775" s="268"/>
      <c r="H775" s="268"/>
      <c r="I775" s="268"/>
      <c r="J775" s="268"/>
      <c r="K775" s="268"/>
      <c r="L775" s="268"/>
      <c r="M775" s="268"/>
      <c r="N775" s="268"/>
      <c r="O775" s="268"/>
      <c r="P775" s="268"/>
      <c r="Q775" s="268"/>
      <c r="R775" s="268"/>
      <c r="S775" s="268"/>
      <c r="T775" s="268"/>
      <c r="U775" s="268"/>
      <c r="V775" s="268"/>
      <c r="W775" s="268"/>
      <c r="X775" s="268"/>
      <c r="Y775" s="268"/>
      <c r="Z775" s="268"/>
    </row>
    <row r="776" spans="1:26" ht="24" customHeight="1">
      <c r="A776" s="288"/>
      <c r="B776" s="268"/>
      <c r="C776" s="268"/>
      <c r="D776" s="268"/>
      <c r="E776" s="268"/>
      <c r="F776" s="268"/>
      <c r="G776" s="268"/>
      <c r="H776" s="268"/>
      <c r="I776" s="268"/>
      <c r="J776" s="268"/>
      <c r="K776" s="268"/>
      <c r="L776" s="268"/>
      <c r="M776" s="268"/>
      <c r="N776" s="268"/>
      <c r="O776" s="268"/>
      <c r="P776" s="268"/>
      <c r="Q776" s="268"/>
      <c r="R776" s="268"/>
      <c r="S776" s="268"/>
      <c r="T776" s="268"/>
      <c r="U776" s="268"/>
      <c r="V776" s="268"/>
      <c r="W776" s="268"/>
      <c r="X776" s="268"/>
      <c r="Y776" s="268"/>
      <c r="Z776" s="268"/>
    </row>
    <row r="777" spans="1:26" ht="24" customHeight="1">
      <c r="A777" s="288"/>
      <c r="B777" s="268"/>
      <c r="C777" s="268"/>
      <c r="D777" s="268"/>
      <c r="E777" s="268"/>
      <c r="F777" s="268"/>
      <c r="G777" s="268"/>
      <c r="H777" s="268"/>
      <c r="I777" s="268"/>
      <c r="J777" s="268"/>
      <c r="K777" s="268"/>
      <c r="L777" s="268"/>
      <c r="M777" s="268"/>
      <c r="N777" s="268"/>
      <c r="O777" s="268"/>
      <c r="P777" s="268"/>
      <c r="Q777" s="268"/>
      <c r="R777" s="268"/>
      <c r="S777" s="268"/>
      <c r="T777" s="268"/>
      <c r="U777" s="268"/>
      <c r="V777" s="268"/>
      <c r="W777" s="268"/>
      <c r="X777" s="268"/>
      <c r="Y777" s="268"/>
      <c r="Z777" s="268"/>
    </row>
    <row r="778" spans="1:26" ht="24" customHeight="1">
      <c r="A778" s="288"/>
      <c r="B778" s="268"/>
      <c r="C778" s="268"/>
      <c r="D778" s="268"/>
      <c r="E778" s="268"/>
      <c r="F778" s="268"/>
      <c r="G778" s="268"/>
      <c r="H778" s="268"/>
      <c r="I778" s="268"/>
      <c r="J778" s="268"/>
      <c r="K778" s="268"/>
      <c r="L778" s="268"/>
      <c r="M778" s="268"/>
      <c r="N778" s="268"/>
      <c r="O778" s="268"/>
      <c r="P778" s="268"/>
      <c r="Q778" s="268"/>
      <c r="R778" s="268"/>
      <c r="S778" s="268"/>
      <c r="T778" s="268"/>
      <c r="U778" s="268"/>
      <c r="V778" s="268"/>
      <c r="W778" s="268"/>
      <c r="X778" s="268"/>
      <c r="Y778" s="268"/>
      <c r="Z778" s="268"/>
    </row>
    <row r="779" spans="1:26" ht="24" customHeight="1">
      <c r="A779" s="288"/>
      <c r="B779" s="268"/>
      <c r="C779" s="268"/>
      <c r="D779" s="268"/>
      <c r="E779" s="268"/>
      <c r="F779" s="268"/>
      <c r="G779" s="268"/>
      <c r="H779" s="268"/>
      <c r="I779" s="268"/>
      <c r="J779" s="268"/>
      <c r="K779" s="268"/>
      <c r="L779" s="268"/>
      <c r="M779" s="268"/>
      <c r="N779" s="268"/>
      <c r="O779" s="268"/>
      <c r="P779" s="268"/>
      <c r="Q779" s="268"/>
      <c r="R779" s="268"/>
      <c r="S779" s="268"/>
      <c r="T779" s="268"/>
      <c r="U779" s="268"/>
      <c r="V779" s="268"/>
      <c r="W779" s="268"/>
      <c r="X779" s="268"/>
      <c r="Y779" s="268"/>
      <c r="Z779" s="268"/>
    </row>
    <row r="780" spans="1:26" ht="24" customHeight="1">
      <c r="A780" s="288"/>
      <c r="B780" s="268"/>
      <c r="C780" s="268"/>
      <c r="D780" s="268"/>
      <c r="E780" s="268"/>
      <c r="F780" s="268"/>
      <c r="G780" s="268"/>
      <c r="H780" s="268"/>
      <c r="I780" s="268"/>
      <c r="J780" s="268"/>
      <c r="K780" s="268"/>
      <c r="L780" s="268"/>
      <c r="M780" s="268"/>
      <c r="N780" s="268"/>
      <c r="O780" s="268"/>
      <c r="P780" s="268"/>
      <c r="Q780" s="268"/>
      <c r="R780" s="268"/>
      <c r="S780" s="268"/>
      <c r="T780" s="268"/>
      <c r="U780" s="268"/>
      <c r="V780" s="268"/>
      <c r="W780" s="268"/>
      <c r="X780" s="268"/>
      <c r="Y780" s="268"/>
      <c r="Z780" s="268"/>
    </row>
    <row r="781" spans="1:26" ht="24" customHeight="1">
      <c r="A781" s="288"/>
      <c r="B781" s="268"/>
      <c r="C781" s="268"/>
      <c r="D781" s="268"/>
      <c r="E781" s="268"/>
      <c r="F781" s="268"/>
      <c r="G781" s="268"/>
      <c r="H781" s="268"/>
      <c r="I781" s="268"/>
      <c r="J781" s="268"/>
      <c r="K781" s="268"/>
      <c r="L781" s="268"/>
      <c r="M781" s="268"/>
      <c r="N781" s="268"/>
      <c r="O781" s="268"/>
      <c r="P781" s="268"/>
      <c r="Q781" s="268"/>
      <c r="R781" s="268"/>
      <c r="S781" s="268"/>
      <c r="T781" s="268"/>
      <c r="U781" s="268"/>
      <c r="V781" s="268"/>
      <c r="W781" s="268"/>
      <c r="X781" s="268"/>
      <c r="Y781" s="268"/>
      <c r="Z781" s="268"/>
    </row>
    <row r="782" spans="1:26" ht="24" customHeight="1">
      <c r="A782" s="288"/>
      <c r="B782" s="268"/>
      <c r="C782" s="268"/>
      <c r="D782" s="268"/>
      <c r="E782" s="268"/>
      <c r="F782" s="268"/>
      <c r="G782" s="268"/>
      <c r="H782" s="268"/>
      <c r="I782" s="268"/>
      <c r="J782" s="268"/>
      <c r="K782" s="268"/>
      <c r="L782" s="268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</row>
    <row r="783" spans="1:26" ht="24" customHeight="1">
      <c r="A783" s="288"/>
      <c r="B783" s="268"/>
      <c r="C783" s="268"/>
      <c r="D783" s="268"/>
      <c r="E783" s="268"/>
      <c r="F783" s="268"/>
      <c r="G783" s="268"/>
      <c r="H783" s="268"/>
      <c r="I783" s="268"/>
      <c r="J783" s="268"/>
      <c r="K783" s="268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</row>
    <row r="784" spans="1:26" ht="24" customHeight="1">
      <c r="A784" s="288"/>
      <c r="B784" s="268"/>
      <c r="C784" s="268"/>
      <c r="D784" s="268"/>
      <c r="E784" s="268"/>
      <c r="F784" s="268"/>
      <c r="G784" s="268"/>
      <c r="H784" s="268"/>
      <c r="I784" s="268"/>
      <c r="J784" s="268"/>
      <c r="K784" s="268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</row>
    <row r="785" spans="1:26" ht="24" customHeight="1">
      <c r="A785" s="288"/>
      <c r="B785" s="268"/>
      <c r="C785" s="268"/>
      <c r="D785" s="268"/>
      <c r="E785" s="268"/>
      <c r="F785" s="268"/>
      <c r="G785" s="268"/>
      <c r="H785" s="268"/>
      <c r="I785" s="268"/>
      <c r="J785" s="268"/>
      <c r="K785" s="268"/>
      <c r="L785" s="268"/>
      <c r="M785" s="268"/>
      <c r="N785" s="268"/>
      <c r="O785" s="268"/>
      <c r="P785" s="268"/>
      <c r="Q785" s="268"/>
      <c r="R785" s="268"/>
      <c r="S785" s="268"/>
      <c r="T785" s="268"/>
      <c r="U785" s="268"/>
      <c r="V785" s="268"/>
      <c r="W785" s="268"/>
      <c r="X785" s="268"/>
      <c r="Y785" s="268"/>
      <c r="Z785" s="268"/>
    </row>
    <row r="786" spans="1:26" ht="24" customHeight="1">
      <c r="A786" s="288"/>
      <c r="B786" s="268"/>
      <c r="C786" s="268"/>
      <c r="D786" s="268"/>
      <c r="E786" s="268"/>
      <c r="F786" s="268"/>
      <c r="G786" s="268"/>
      <c r="H786" s="268"/>
      <c r="I786" s="268"/>
      <c r="J786" s="268"/>
      <c r="K786" s="268"/>
      <c r="L786" s="268"/>
      <c r="M786" s="268"/>
      <c r="N786" s="268"/>
      <c r="O786" s="268"/>
      <c r="P786" s="268"/>
      <c r="Q786" s="268"/>
      <c r="R786" s="268"/>
      <c r="S786" s="268"/>
      <c r="T786" s="268"/>
      <c r="U786" s="268"/>
      <c r="V786" s="268"/>
      <c r="W786" s="268"/>
      <c r="X786" s="268"/>
      <c r="Y786" s="268"/>
      <c r="Z786" s="268"/>
    </row>
    <row r="787" spans="1:26" ht="24" customHeight="1">
      <c r="A787" s="288"/>
      <c r="B787" s="268"/>
      <c r="C787" s="268"/>
      <c r="D787" s="268"/>
      <c r="E787" s="268"/>
      <c r="F787" s="268"/>
      <c r="G787" s="268"/>
      <c r="H787" s="268"/>
      <c r="I787" s="268"/>
      <c r="J787" s="268"/>
      <c r="K787" s="268"/>
      <c r="L787" s="268"/>
      <c r="M787" s="268"/>
      <c r="N787" s="268"/>
      <c r="O787" s="268"/>
      <c r="P787" s="268"/>
      <c r="Q787" s="268"/>
      <c r="R787" s="268"/>
      <c r="S787" s="268"/>
      <c r="T787" s="268"/>
      <c r="U787" s="268"/>
      <c r="V787" s="268"/>
      <c r="W787" s="268"/>
      <c r="X787" s="268"/>
      <c r="Y787" s="268"/>
      <c r="Z787" s="268"/>
    </row>
    <row r="788" spans="1:26" ht="24" customHeight="1">
      <c r="A788" s="288"/>
      <c r="B788" s="268"/>
      <c r="C788" s="268"/>
      <c r="D788" s="268"/>
      <c r="E788" s="268"/>
      <c r="F788" s="268"/>
      <c r="G788" s="268"/>
      <c r="H788" s="268"/>
      <c r="I788" s="268"/>
      <c r="J788" s="268"/>
      <c r="K788" s="268"/>
      <c r="L788" s="268"/>
      <c r="M788" s="268"/>
      <c r="N788" s="268"/>
      <c r="O788" s="268"/>
      <c r="P788" s="268"/>
      <c r="Q788" s="268"/>
      <c r="R788" s="268"/>
      <c r="S788" s="268"/>
      <c r="T788" s="268"/>
      <c r="U788" s="268"/>
      <c r="V788" s="268"/>
      <c r="W788" s="268"/>
      <c r="X788" s="268"/>
      <c r="Y788" s="268"/>
      <c r="Z788" s="268"/>
    </row>
    <row r="789" spans="1:26" ht="24" customHeight="1">
      <c r="A789" s="288"/>
      <c r="B789" s="268"/>
      <c r="C789" s="268"/>
      <c r="D789" s="268"/>
      <c r="E789" s="268"/>
      <c r="F789" s="268"/>
      <c r="G789" s="268"/>
      <c r="H789" s="268"/>
      <c r="I789" s="268"/>
      <c r="J789" s="268"/>
      <c r="K789" s="268"/>
      <c r="L789" s="268"/>
      <c r="M789" s="268"/>
      <c r="N789" s="268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</row>
    <row r="790" spans="1:26" ht="24" customHeight="1">
      <c r="A790" s="288"/>
      <c r="B790" s="268"/>
      <c r="C790" s="268"/>
      <c r="D790" s="268"/>
      <c r="E790" s="268"/>
      <c r="F790" s="268"/>
      <c r="G790" s="268"/>
      <c r="H790" s="268"/>
      <c r="I790" s="268"/>
      <c r="J790" s="268"/>
      <c r="K790" s="268"/>
      <c r="L790" s="268"/>
      <c r="M790" s="268"/>
      <c r="N790" s="268"/>
      <c r="O790" s="268"/>
      <c r="P790" s="268"/>
      <c r="Q790" s="268"/>
      <c r="R790" s="268"/>
      <c r="S790" s="268"/>
      <c r="T790" s="268"/>
      <c r="U790" s="268"/>
      <c r="V790" s="268"/>
      <c r="W790" s="268"/>
      <c r="X790" s="268"/>
      <c r="Y790" s="268"/>
      <c r="Z790" s="268"/>
    </row>
    <row r="791" spans="1:26" ht="24" customHeight="1">
      <c r="A791" s="288"/>
      <c r="B791" s="268"/>
      <c r="C791" s="268"/>
      <c r="D791" s="268"/>
      <c r="E791" s="268"/>
      <c r="F791" s="268"/>
      <c r="G791" s="268"/>
      <c r="H791" s="268"/>
      <c r="I791" s="268"/>
      <c r="J791" s="268"/>
      <c r="K791" s="268"/>
      <c r="L791" s="268"/>
      <c r="M791" s="268"/>
      <c r="N791" s="268"/>
      <c r="O791" s="268"/>
      <c r="P791" s="268"/>
      <c r="Q791" s="268"/>
      <c r="R791" s="268"/>
      <c r="S791" s="268"/>
      <c r="T791" s="268"/>
      <c r="U791" s="268"/>
      <c r="V791" s="268"/>
      <c r="W791" s="268"/>
      <c r="X791" s="268"/>
      <c r="Y791" s="268"/>
      <c r="Z791" s="268"/>
    </row>
    <row r="792" spans="1:26" ht="24" customHeight="1">
      <c r="A792" s="288"/>
      <c r="B792" s="268"/>
      <c r="C792" s="268"/>
      <c r="D792" s="268"/>
      <c r="E792" s="268"/>
      <c r="F792" s="268"/>
      <c r="G792" s="268"/>
      <c r="H792" s="268"/>
      <c r="I792" s="268"/>
      <c r="J792" s="268"/>
      <c r="K792" s="268"/>
      <c r="L792" s="268"/>
      <c r="M792" s="268"/>
      <c r="N792" s="268"/>
      <c r="O792" s="268"/>
      <c r="P792" s="268"/>
      <c r="Q792" s="268"/>
      <c r="R792" s="268"/>
      <c r="S792" s="268"/>
      <c r="T792" s="268"/>
      <c r="U792" s="268"/>
      <c r="V792" s="268"/>
      <c r="W792" s="268"/>
      <c r="X792" s="268"/>
      <c r="Y792" s="268"/>
      <c r="Z792" s="268"/>
    </row>
    <row r="793" spans="1:26" ht="24" customHeight="1">
      <c r="A793" s="288"/>
      <c r="B793" s="268"/>
      <c r="C793" s="268"/>
      <c r="D793" s="268"/>
      <c r="E793" s="268"/>
      <c r="F793" s="268"/>
      <c r="G793" s="268"/>
      <c r="H793" s="268"/>
      <c r="I793" s="268"/>
      <c r="J793" s="268"/>
      <c r="K793" s="268"/>
      <c r="L793" s="268"/>
      <c r="M793" s="268"/>
      <c r="N793" s="268"/>
      <c r="O793" s="268"/>
      <c r="P793" s="268"/>
      <c r="Q793" s="268"/>
      <c r="R793" s="268"/>
      <c r="S793" s="268"/>
      <c r="T793" s="268"/>
      <c r="U793" s="268"/>
      <c r="V793" s="268"/>
      <c r="W793" s="268"/>
      <c r="X793" s="268"/>
      <c r="Y793" s="268"/>
      <c r="Z793" s="268"/>
    </row>
    <row r="794" spans="1:26" ht="24" customHeight="1">
      <c r="A794" s="288"/>
      <c r="B794" s="268"/>
      <c r="C794" s="268"/>
      <c r="D794" s="268"/>
      <c r="E794" s="268"/>
      <c r="F794" s="268"/>
      <c r="G794" s="268"/>
      <c r="H794" s="268"/>
      <c r="I794" s="268"/>
      <c r="J794" s="268"/>
      <c r="K794" s="268"/>
      <c r="L794" s="268"/>
      <c r="M794" s="268"/>
      <c r="N794" s="268"/>
      <c r="O794" s="268"/>
      <c r="P794" s="268"/>
      <c r="Q794" s="268"/>
      <c r="R794" s="268"/>
      <c r="S794" s="268"/>
      <c r="T794" s="268"/>
      <c r="U794" s="268"/>
      <c r="V794" s="268"/>
      <c r="W794" s="268"/>
      <c r="X794" s="268"/>
      <c r="Y794" s="268"/>
      <c r="Z794" s="268"/>
    </row>
    <row r="795" spans="1:26" ht="24" customHeight="1">
      <c r="A795" s="288"/>
      <c r="B795" s="268"/>
      <c r="C795" s="268"/>
      <c r="D795" s="268"/>
      <c r="E795" s="268"/>
      <c r="F795" s="268"/>
      <c r="G795" s="268"/>
      <c r="H795" s="268"/>
      <c r="I795" s="268"/>
      <c r="J795" s="268"/>
      <c r="K795" s="268"/>
      <c r="L795" s="268"/>
      <c r="M795" s="268"/>
      <c r="N795" s="268"/>
      <c r="O795" s="268"/>
      <c r="P795" s="268"/>
      <c r="Q795" s="268"/>
      <c r="R795" s="268"/>
      <c r="S795" s="268"/>
      <c r="T795" s="268"/>
      <c r="U795" s="268"/>
      <c r="V795" s="268"/>
      <c r="W795" s="268"/>
      <c r="X795" s="268"/>
      <c r="Y795" s="268"/>
      <c r="Z795" s="268"/>
    </row>
    <row r="796" spans="1:26" ht="24" customHeight="1">
      <c r="A796" s="288"/>
      <c r="B796" s="268"/>
      <c r="C796" s="268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8"/>
      <c r="P796" s="268"/>
      <c r="Q796" s="268"/>
      <c r="R796" s="268"/>
      <c r="S796" s="268"/>
      <c r="T796" s="268"/>
      <c r="U796" s="268"/>
      <c r="V796" s="268"/>
      <c r="W796" s="268"/>
      <c r="X796" s="268"/>
      <c r="Y796" s="268"/>
      <c r="Z796" s="268"/>
    </row>
    <row r="797" spans="1:26" ht="24" customHeight="1">
      <c r="A797" s="288"/>
      <c r="B797" s="268"/>
      <c r="C797" s="268"/>
      <c r="D797" s="268"/>
      <c r="E797" s="268"/>
      <c r="F797" s="268"/>
      <c r="G797" s="268"/>
      <c r="H797" s="268"/>
      <c r="I797" s="268"/>
      <c r="J797" s="268"/>
      <c r="K797" s="268"/>
      <c r="L797" s="268"/>
      <c r="M797" s="268"/>
      <c r="N797" s="268"/>
      <c r="O797" s="268"/>
      <c r="P797" s="268"/>
      <c r="Q797" s="268"/>
      <c r="R797" s="268"/>
      <c r="S797" s="268"/>
      <c r="T797" s="268"/>
      <c r="U797" s="268"/>
      <c r="V797" s="268"/>
      <c r="W797" s="268"/>
      <c r="X797" s="268"/>
      <c r="Y797" s="268"/>
      <c r="Z797" s="268"/>
    </row>
    <row r="798" spans="1:26" ht="24" customHeight="1">
      <c r="A798" s="288"/>
      <c r="B798" s="268"/>
      <c r="C798" s="268"/>
      <c r="D798" s="268"/>
      <c r="E798" s="268"/>
      <c r="F798" s="268"/>
      <c r="G798" s="268"/>
      <c r="H798" s="268"/>
      <c r="I798" s="268"/>
      <c r="J798" s="268"/>
      <c r="K798" s="268"/>
      <c r="L798" s="268"/>
      <c r="M798" s="268"/>
      <c r="N798" s="268"/>
      <c r="O798" s="268"/>
      <c r="P798" s="268"/>
      <c r="Q798" s="268"/>
      <c r="R798" s="268"/>
      <c r="S798" s="268"/>
      <c r="T798" s="268"/>
      <c r="U798" s="268"/>
      <c r="V798" s="268"/>
      <c r="W798" s="268"/>
      <c r="X798" s="268"/>
      <c r="Y798" s="268"/>
      <c r="Z798" s="268"/>
    </row>
    <row r="799" spans="1:26" ht="24" customHeight="1">
      <c r="A799" s="288"/>
      <c r="B799" s="268"/>
      <c r="C799" s="268"/>
      <c r="D799" s="268"/>
      <c r="E799" s="268"/>
      <c r="F799" s="268"/>
      <c r="G799" s="268"/>
      <c r="H799" s="268"/>
      <c r="I799" s="268"/>
      <c r="J799" s="268"/>
      <c r="K799" s="268"/>
      <c r="L799" s="268"/>
      <c r="M799" s="268"/>
      <c r="N799" s="268"/>
      <c r="O799" s="268"/>
      <c r="P799" s="268"/>
      <c r="Q799" s="268"/>
      <c r="R799" s="268"/>
      <c r="S799" s="268"/>
      <c r="T799" s="268"/>
      <c r="U799" s="268"/>
      <c r="V799" s="268"/>
      <c r="W799" s="268"/>
      <c r="X799" s="268"/>
      <c r="Y799" s="268"/>
      <c r="Z799" s="268"/>
    </row>
    <row r="800" spans="1:26" ht="24" customHeight="1">
      <c r="A800" s="288"/>
      <c r="B800" s="268"/>
      <c r="C800" s="268"/>
      <c r="D800" s="268"/>
      <c r="E800" s="268"/>
      <c r="F800" s="268"/>
      <c r="G800" s="268"/>
      <c r="H800" s="268"/>
      <c r="I800" s="268"/>
      <c r="J800" s="268"/>
      <c r="K800" s="268"/>
      <c r="L800" s="268"/>
      <c r="M800" s="268"/>
      <c r="N800" s="268"/>
      <c r="O800" s="268"/>
      <c r="P800" s="268"/>
      <c r="Q800" s="268"/>
      <c r="R800" s="268"/>
      <c r="S800" s="268"/>
      <c r="T800" s="268"/>
      <c r="U800" s="268"/>
      <c r="V800" s="268"/>
      <c r="W800" s="268"/>
      <c r="X800" s="268"/>
      <c r="Y800" s="268"/>
      <c r="Z800" s="268"/>
    </row>
    <row r="801" spans="1:26" ht="24" customHeight="1">
      <c r="A801" s="288"/>
      <c r="B801" s="268"/>
      <c r="C801" s="268"/>
      <c r="D801" s="268"/>
      <c r="E801" s="268"/>
      <c r="F801" s="268"/>
      <c r="G801" s="268"/>
      <c r="H801" s="268"/>
      <c r="I801" s="268"/>
      <c r="J801" s="268"/>
      <c r="K801" s="268"/>
      <c r="L801" s="268"/>
      <c r="M801" s="268"/>
      <c r="N801" s="268"/>
      <c r="O801" s="268"/>
      <c r="P801" s="268"/>
      <c r="Q801" s="268"/>
      <c r="R801" s="268"/>
      <c r="S801" s="268"/>
      <c r="T801" s="268"/>
      <c r="U801" s="268"/>
      <c r="V801" s="268"/>
      <c r="W801" s="268"/>
      <c r="X801" s="268"/>
      <c r="Y801" s="268"/>
      <c r="Z801" s="268"/>
    </row>
    <row r="802" spans="1:26" ht="24" customHeight="1">
      <c r="A802" s="288"/>
      <c r="B802" s="268"/>
      <c r="C802" s="268"/>
      <c r="D802" s="268"/>
      <c r="E802" s="268"/>
      <c r="F802" s="268"/>
      <c r="G802" s="268"/>
      <c r="H802" s="268"/>
      <c r="I802" s="268"/>
      <c r="J802" s="268"/>
      <c r="K802" s="268"/>
      <c r="L802" s="268"/>
      <c r="M802" s="268"/>
      <c r="N802" s="268"/>
      <c r="O802" s="268"/>
      <c r="P802" s="268"/>
      <c r="Q802" s="268"/>
      <c r="R802" s="268"/>
      <c r="S802" s="268"/>
      <c r="T802" s="268"/>
      <c r="U802" s="268"/>
      <c r="V802" s="268"/>
      <c r="W802" s="268"/>
      <c r="X802" s="268"/>
      <c r="Y802" s="268"/>
      <c r="Z802" s="268"/>
    </row>
    <row r="803" spans="1:26" ht="24" customHeight="1">
      <c r="A803" s="288"/>
      <c r="B803" s="268"/>
      <c r="C803" s="268"/>
      <c r="D803" s="268"/>
      <c r="E803" s="268"/>
      <c r="F803" s="268"/>
      <c r="G803" s="268"/>
      <c r="H803" s="268"/>
      <c r="I803" s="268"/>
      <c r="J803" s="268"/>
      <c r="K803" s="268"/>
      <c r="L803" s="268"/>
      <c r="M803" s="268"/>
      <c r="N803" s="268"/>
      <c r="O803" s="268"/>
      <c r="P803" s="268"/>
      <c r="Q803" s="268"/>
      <c r="R803" s="268"/>
      <c r="S803" s="268"/>
      <c r="T803" s="268"/>
      <c r="U803" s="268"/>
      <c r="V803" s="268"/>
      <c r="W803" s="268"/>
      <c r="X803" s="268"/>
      <c r="Y803" s="268"/>
      <c r="Z803" s="268"/>
    </row>
    <row r="804" spans="1:26" ht="24" customHeight="1">
      <c r="A804" s="288"/>
      <c r="B804" s="268"/>
      <c r="C804" s="268"/>
      <c r="D804" s="268"/>
      <c r="E804" s="268"/>
      <c r="F804" s="268"/>
      <c r="G804" s="268"/>
      <c r="H804" s="268"/>
      <c r="I804" s="268"/>
      <c r="J804" s="268"/>
      <c r="K804" s="268"/>
      <c r="L804" s="268"/>
      <c r="M804" s="268"/>
      <c r="N804" s="268"/>
      <c r="O804" s="268"/>
      <c r="P804" s="268"/>
      <c r="Q804" s="268"/>
      <c r="R804" s="268"/>
      <c r="S804" s="268"/>
      <c r="T804" s="268"/>
      <c r="U804" s="268"/>
      <c r="V804" s="268"/>
      <c r="W804" s="268"/>
      <c r="X804" s="268"/>
      <c r="Y804" s="268"/>
      <c r="Z804" s="268"/>
    </row>
    <row r="805" spans="1:26" ht="24" customHeight="1">
      <c r="A805" s="288"/>
      <c r="B805" s="268"/>
      <c r="C805" s="268"/>
      <c r="D805" s="268"/>
      <c r="E805" s="268"/>
      <c r="F805" s="268"/>
      <c r="G805" s="268"/>
      <c r="H805" s="268"/>
      <c r="I805" s="268"/>
      <c r="J805" s="268"/>
      <c r="K805" s="268"/>
      <c r="L805" s="268"/>
      <c r="M805" s="268"/>
      <c r="N805" s="268"/>
      <c r="O805" s="268"/>
      <c r="P805" s="268"/>
      <c r="Q805" s="268"/>
      <c r="R805" s="268"/>
      <c r="S805" s="268"/>
      <c r="T805" s="268"/>
      <c r="U805" s="268"/>
      <c r="V805" s="268"/>
      <c r="W805" s="268"/>
      <c r="X805" s="268"/>
      <c r="Y805" s="268"/>
      <c r="Z805" s="268"/>
    </row>
    <row r="806" spans="1:26" ht="24" customHeight="1">
      <c r="A806" s="288"/>
      <c r="B806" s="268"/>
      <c r="C806" s="268"/>
      <c r="D806" s="268"/>
      <c r="E806" s="268"/>
      <c r="F806" s="268"/>
      <c r="G806" s="268"/>
      <c r="H806" s="268"/>
      <c r="I806" s="268"/>
      <c r="J806" s="268"/>
      <c r="K806" s="268"/>
      <c r="L806" s="268"/>
      <c r="M806" s="268"/>
      <c r="N806" s="268"/>
      <c r="O806" s="268"/>
      <c r="P806" s="268"/>
      <c r="Q806" s="268"/>
      <c r="R806" s="268"/>
      <c r="S806" s="268"/>
      <c r="T806" s="268"/>
      <c r="U806" s="268"/>
      <c r="V806" s="268"/>
      <c r="W806" s="268"/>
      <c r="X806" s="268"/>
      <c r="Y806" s="268"/>
      <c r="Z806" s="268"/>
    </row>
    <row r="807" spans="1:26" ht="24" customHeight="1">
      <c r="A807" s="288"/>
      <c r="B807" s="268"/>
      <c r="C807" s="268"/>
      <c r="D807" s="268"/>
      <c r="E807" s="268"/>
      <c r="F807" s="268"/>
      <c r="G807" s="268"/>
      <c r="H807" s="268"/>
      <c r="I807" s="268"/>
      <c r="J807" s="268"/>
      <c r="K807" s="268"/>
      <c r="L807" s="268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</row>
    <row r="808" spans="1:26" ht="24" customHeight="1">
      <c r="A808" s="288"/>
      <c r="B808" s="268"/>
      <c r="C808" s="268"/>
      <c r="D808" s="268"/>
      <c r="E808" s="268"/>
      <c r="F808" s="268"/>
      <c r="G808" s="268"/>
      <c r="H808" s="268"/>
      <c r="I808" s="268"/>
      <c r="J808" s="268"/>
      <c r="K808" s="268"/>
      <c r="L808" s="268"/>
      <c r="M808" s="268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268"/>
      <c r="Z808" s="268"/>
    </row>
    <row r="809" spans="1:26" ht="24" customHeight="1">
      <c r="A809" s="288"/>
      <c r="B809" s="268"/>
      <c r="C809" s="268"/>
      <c r="D809" s="268"/>
      <c r="E809" s="268"/>
      <c r="F809" s="268"/>
      <c r="G809" s="268"/>
      <c r="H809" s="268"/>
      <c r="I809" s="268"/>
      <c r="J809" s="268"/>
      <c r="K809" s="268"/>
      <c r="L809" s="268"/>
      <c r="M809" s="268"/>
      <c r="N809" s="268"/>
      <c r="O809" s="268"/>
      <c r="P809" s="268"/>
      <c r="Q809" s="268"/>
      <c r="R809" s="268"/>
      <c r="S809" s="268"/>
      <c r="T809" s="268"/>
      <c r="U809" s="268"/>
      <c r="V809" s="268"/>
      <c r="W809" s="268"/>
      <c r="X809" s="268"/>
      <c r="Y809" s="268"/>
      <c r="Z809" s="268"/>
    </row>
    <row r="810" spans="1:26" ht="24" customHeight="1">
      <c r="A810" s="288"/>
      <c r="B810" s="268"/>
      <c r="C810" s="268"/>
      <c r="D810" s="268"/>
      <c r="E810" s="268"/>
      <c r="F810" s="268"/>
      <c r="G810" s="268"/>
      <c r="H810" s="268"/>
      <c r="I810" s="268"/>
      <c r="J810" s="268"/>
      <c r="K810" s="268"/>
      <c r="L810" s="268"/>
      <c r="M810" s="268"/>
      <c r="N810" s="268"/>
      <c r="O810" s="268"/>
      <c r="P810" s="268"/>
      <c r="Q810" s="268"/>
      <c r="R810" s="268"/>
      <c r="S810" s="268"/>
      <c r="T810" s="268"/>
      <c r="U810" s="268"/>
      <c r="V810" s="268"/>
      <c r="W810" s="268"/>
      <c r="X810" s="268"/>
      <c r="Y810" s="268"/>
      <c r="Z810" s="268"/>
    </row>
    <row r="811" spans="1:26" ht="24" customHeight="1">
      <c r="A811" s="288"/>
      <c r="B811" s="268"/>
      <c r="C811" s="268"/>
      <c r="D811" s="268"/>
      <c r="E811" s="268"/>
      <c r="F811" s="268"/>
      <c r="G811" s="268"/>
      <c r="H811" s="268"/>
      <c r="I811" s="268"/>
      <c r="J811" s="268"/>
      <c r="K811" s="268"/>
      <c r="L811" s="268"/>
      <c r="M811" s="268"/>
      <c r="N811" s="268"/>
      <c r="O811" s="268"/>
      <c r="P811" s="268"/>
      <c r="Q811" s="268"/>
      <c r="R811" s="268"/>
      <c r="S811" s="268"/>
      <c r="T811" s="268"/>
      <c r="U811" s="268"/>
      <c r="V811" s="268"/>
      <c r="W811" s="268"/>
      <c r="X811" s="268"/>
      <c r="Y811" s="268"/>
      <c r="Z811" s="268"/>
    </row>
    <row r="812" spans="1:26" ht="24" customHeight="1">
      <c r="A812" s="288"/>
      <c r="B812" s="268"/>
      <c r="C812" s="268"/>
      <c r="D812" s="268"/>
      <c r="E812" s="268"/>
      <c r="F812" s="268"/>
      <c r="G812" s="268"/>
      <c r="H812" s="268"/>
      <c r="I812" s="268"/>
      <c r="J812" s="268"/>
      <c r="K812" s="268"/>
      <c r="L812" s="268"/>
      <c r="M812" s="268"/>
      <c r="N812" s="268"/>
      <c r="O812" s="268"/>
      <c r="P812" s="268"/>
      <c r="Q812" s="268"/>
      <c r="R812" s="268"/>
      <c r="S812" s="268"/>
      <c r="T812" s="268"/>
      <c r="U812" s="268"/>
      <c r="V812" s="268"/>
      <c r="W812" s="268"/>
      <c r="X812" s="268"/>
      <c r="Y812" s="268"/>
      <c r="Z812" s="268"/>
    </row>
    <row r="813" spans="1:26" ht="24" customHeight="1">
      <c r="A813" s="288"/>
      <c r="B813" s="268"/>
      <c r="C813" s="268"/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</row>
    <row r="814" spans="1:26" ht="24" customHeight="1">
      <c r="A814" s="288"/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</row>
    <row r="815" spans="1:26" ht="24" customHeight="1">
      <c r="A815" s="288"/>
      <c r="B815" s="268"/>
      <c r="C815" s="268"/>
      <c r="D815" s="268"/>
      <c r="E815" s="268"/>
      <c r="F815" s="268"/>
      <c r="G815" s="268"/>
      <c r="H815" s="268"/>
      <c r="I815" s="268"/>
      <c r="J815" s="268"/>
      <c r="K815" s="268"/>
      <c r="L815" s="268"/>
      <c r="M815" s="268"/>
      <c r="N815" s="268"/>
      <c r="O815" s="268"/>
      <c r="P815" s="268"/>
      <c r="Q815" s="268"/>
      <c r="R815" s="268"/>
      <c r="S815" s="268"/>
      <c r="T815" s="268"/>
      <c r="U815" s="268"/>
      <c r="V815" s="268"/>
      <c r="W815" s="268"/>
      <c r="X815" s="268"/>
      <c r="Y815" s="268"/>
      <c r="Z815" s="268"/>
    </row>
    <row r="816" spans="1:26" ht="24" customHeight="1">
      <c r="A816" s="288"/>
      <c r="B816" s="268"/>
      <c r="C816" s="268"/>
      <c r="D816" s="268"/>
      <c r="E816" s="268"/>
      <c r="F816" s="268"/>
      <c r="G816" s="268"/>
      <c r="H816" s="268"/>
      <c r="I816" s="268"/>
      <c r="J816" s="268"/>
      <c r="K816" s="268"/>
      <c r="L816" s="268"/>
      <c r="M816" s="268"/>
      <c r="N816" s="268"/>
      <c r="O816" s="268"/>
      <c r="P816" s="268"/>
      <c r="Q816" s="268"/>
      <c r="R816" s="268"/>
      <c r="S816" s="268"/>
      <c r="T816" s="268"/>
      <c r="U816" s="268"/>
      <c r="V816" s="268"/>
      <c r="W816" s="268"/>
      <c r="X816" s="268"/>
      <c r="Y816" s="268"/>
      <c r="Z816" s="268"/>
    </row>
    <row r="817" spans="1:26" ht="24" customHeight="1">
      <c r="A817" s="288"/>
      <c r="B817" s="268"/>
      <c r="C817" s="268"/>
      <c r="D817" s="268"/>
      <c r="E817" s="268"/>
      <c r="F817" s="268"/>
      <c r="G817" s="268"/>
      <c r="H817" s="268"/>
      <c r="I817" s="268"/>
      <c r="J817" s="268"/>
      <c r="K817" s="268"/>
      <c r="L817" s="268"/>
      <c r="M817" s="268"/>
      <c r="N817" s="268"/>
      <c r="O817" s="268"/>
      <c r="P817" s="268"/>
      <c r="Q817" s="268"/>
      <c r="R817" s="268"/>
      <c r="S817" s="268"/>
      <c r="T817" s="268"/>
      <c r="U817" s="268"/>
      <c r="V817" s="268"/>
      <c r="W817" s="268"/>
      <c r="X817" s="268"/>
      <c r="Y817" s="268"/>
      <c r="Z817" s="268"/>
    </row>
    <row r="818" spans="1:26" ht="24" customHeight="1">
      <c r="A818" s="288"/>
      <c r="B818" s="268"/>
      <c r="C818" s="268"/>
      <c r="D818" s="268"/>
      <c r="E818" s="268"/>
      <c r="F818" s="268"/>
      <c r="G818" s="268"/>
      <c r="H818" s="268"/>
      <c r="I818" s="268"/>
      <c r="J818" s="268"/>
      <c r="K818" s="268"/>
      <c r="L818" s="268"/>
      <c r="M818" s="268"/>
      <c r="N818" s="268"/>
      <c r="O818" s="268"/>
      <c r="P818" s="268"/>
      <c r="Q818" s="268"/>
      <c r="R818" s="268"/>
      <c r="S818" s="268"/>
      <c r="T818" s="268"/>
      <c r="U818" s="268"/>
      <c r="V818" s="268"/>
      <c r="W818" s="268"/>
      <c r="X818" s="268"/>
      <c r="Y818" s="268"/>
      <c r="Z818" s="268"/>
    </row>
    <row r="819" spans="1:26" ht="24" customHeight="1">
      <c r="A819" s="288"/>
      <c r="B819" s="268"/>
      <c r="C819" s="268"/>
      <c r="D819" s="268"/>
      <c r="E819" s="268"/>
      <c r="F819" s="268"/>
      <c r="G819" s="268"/>
      <c r="H819" s="268"/>
      <c r="I819" s="268"/>
      <c r="J819" s="268"/>
      <c r="K819" s="268"/>
      <c r="L819" s="268"/>
      <c r="M819" s="268"/>
      <c r="N819" s="268"/>
      <c r="O819" s="268"/>
      <c r="P819" s="268"/>
      <c r="Q819" s="268"/>
      <c r="R819" s="268"/>
      <c r="S819" s="268"/>
      <c r="T819" s="268"/>
      <c r="U819" s="268"/>
      <c r="V819" s="268"/>
      <c r="W819" s="268"/>
      <c r="X819" s="268"/>
      <c r="Y819" s="268"/>
      <c r="Z819" s="268"/>
    </row>
    <row r="820" spans="1:26" ht="24" customHeight="1">
      <c r="A820" s="288"/>
      <c r="B820" s="268"/>
      <c r="C820" s="268"/>
      <c r="D820" s="268"/>
      <c r="E820" s="268"/>
      <c r="F820" s="268"/>
      <c r="G820" s="268"/>
      <c r="H820" s="268"/>
      <c r="I820" s="268"/>
      <c r="J820" s="268"/>
      <c r="K820" s="268"/>
      <c r="L820" s="268"/>
      <c r="M820" s="268"/>
      <c r="N820" s="268"/>
      <c r="O820" s="268"/>
      <c r="P820" s="268"/>
      <c r="Q820" s="268"/>
      <c r="R820" s="268"/>
      <c r="S820" s="268"/>
      <c r="T820" s="268"/>
      <c r="U820" s="268"/>
      <c r="V820" s="268"/>
      <c r="W820" s="268"/>
      <c r="X820" s="268"/>
      <c r="Y820" s="268"/>
      <c r="Z820" s="268"/>
    </row>
    <row r="821" spans="1:26" ht="24" customHeight="1">
      <c r="A821" s="288"/>
      <c r="B821" s="268"/>
      <c r="C821" s="268"/>
      <c r="D821" s="268"/>
      <c r="E821" s="268"/>
      <c r="F821" s="268"/>
      <c r="G821" s="268"/>
      <c r="H821" s="268"/>
      <c r="I821" s="268"/>
      <c r="J821" s="268"/>
      <c r="K821" s="268"/>
      <c r="L821" s="268"/>
      <c r="M821" s="268"/>
      <c r="N821" s="268"/>
      <c r="O821" s="268"/>
      <c r="P821" s="268"/>
      <c r="Q821" s="268"/>
      <c r="R821" s="268"/>
      <c r="S821" s="268"/>
      <c r="T821" s="268"/>
      <c r="U821" s="268"/>
      <c r="V821" s="268"/>
      <c r="W821" s="268"/>
      <c r="X821" s="268"/>
      <c r="Y821" s="268"/>
      <c r="Z821" s="268"/>
    </row>
    <row r="822" spans="1:26" ht="24" customHeight="1">
      <c r="A822" s="288"/>
      <c r="B822" s="268"/>
      <c r="C822" s="268"/>
      <c r="D822" s="268"/>
      <c r="E822" s="268"/>
      <c r="F822" s="268"/>
      <c r="G822" s="268"/>
      <c r="H822" s="268"/>
      <c r="I822" s="268"/>
      <c r="J822" s="268"/>
      <c r="K822" s="268"/>
      <c r="L822" s="268"/>
      <c r="M822" s="268"/>
      <c r="N822" s="268"/>
      <c r="O822" s="268"/>
      <c r="P822" s="268"/>
      <c r="Q822" s="268"/>
      <c r="R822" s="268"/>
      <c r="S822" s="268"/>
      <c r="T822" s="268"/>
      <c r="U822" s="268"/>
      <c r="V822" s="268"/>
      <c r="W822" s="268"/>
      <c r="X822" s="268"/>
      <c r="Y822" s="268"/>
      <c r="Z822" s="268"/>
    </row>
    <row r="823" spans="1:26" ht="24" customHeight="1">
      <c r="A823" s="288"/>
      <c r="B823" s="268"/>
      <c r="C823" s="268"/>
      <c r="D823" s="268"/>
      <c r="E823" s="268"/>
      <c r="F823" s="268"/>
      <c r="G823" s="268"/>
      <c r="H823" s="268"/>
      <c r="I823" s="268"/>
      <c r="J823" s="268"/>
      <c r="K823" s="268"/>
      <c r="L823" s="268"/>
      <c r="M823" s="268"/>
      <c r="N823" s="268"/>
      <c r="O823" s="268"/>
      <c r="P823" s="268"/>
      <c r="Q823" s="268"/>
      <c r="R823" s="268"/>
      <c r="S823" s="268"/>
      <c r="T823" s="268"/>
      <c r="U823" s="268"/>
      <c r="V823" s="268"/>
      <c r="W823" s="268"/>
      <c r="X823" s="268"/>
      <c r="Y823" s="268"/>
      <c r="Z823" s="268"/>
    </row>
    <row r="824" spans="1:26" ht="24" customHeight="1">
      <c r="A824" s="288"/>
      <c r="B824" s="268"/>
      <c r="C824" s="268"/>
      <c r="D824" s="268"/>
      <c r="E824" s="268"/>
      <c r="F824" s="268"/>
      <c r="G824" s="268"/>
      <c r="H824" s="268"/>
      <c r="I824" s="268"/>
      <c r="J824" s="268"/>
      <c r="K824" s="268"/>
      <c r="L824" s="268"/>
      <c r="M824" s="268"/>
      <c r="N824" s="268"/>
      <c r="O824" s="268"/>
      <c r="P824" s="268"/>
      <c r="Q824" s="268"/>
      <c r="R824" s="268"/>
      <c r="S824" s="268"/>
      <c r="T824" s="268"/>
      <c r="U824" s="268"/>
      <c r="V824" s="268"/>
      <c r="W824" s="268"/>
      <c r="X824" s="268"/>
      <c r="Y824" s="268"/>
      <c r="Z824" s="268"/>
    </row>
    <row r="825" spans="1:26" ht="24" customHeight="1">
      <c r="A825" s="288"/>
      <c r="B825" s="268"/>
      <c r="C825" s="268"/>
      <c r="D825" s="268"/>
      <c r="E825" s="268"/>
      <c r="F825" s="268"/>
      <c r="G825" s="268"/>
      <c r="H825" s="268"/>
      <c r="I825" s="268"/>
      <c r="J825" s="268"/>
      <c r="K825" s="268"/>
      <c r="L825" s="268"/>
      <c r="M825" s="268"/>
      <c r="N825" s="268"/>
      <c r="O825" s="268"/>
      <c r="P825" s="268"/>
      <c r="Q825" s="268"/>
      <c r="R825" s="268"/>
      <c r="S825" s="268"/>
      <c r="T825" s="268"/>
      <c r="U825" s="268"/>
      <c r="V825" s="268"/>
      <c r="W825" s="268"/>
      <c r="X825" s="268"/>
      <c r="Y825" s="268"/>
      <c r="Z825" s="268"/>
    </row>
    <row r="826" spans="1:26" ht="24" customHeight="1">
      <c r="A826" s="288"/>
      <c r="B826" s="268"/>
      <c r="C826" s="268"/>
      <c r="D826" s="268"/>
      <c r="E826" s="268"/>
      <c r="F826" s="268"/>
      <c r="G826" s="268"/>
      <c r="H826" s="268"/>
      <c r="I826" s="268"/>
      <c r="J826" s="268"/>
      <c r="K826" s="268"/>
      <c r="L826" s="268"/>
      <c r="M826" s="268"/>
      <c r="N826" s="268"/>
      <c r="O826" s="268"/>
      <c r="P826" s="268"/>
      <c r="Q826" s="268"/>
      <c r="R826" s="268"/>
      <c r="S826" s="268"/>
      <c r="T826" s="268"/>
      <c r="U826" s="268"/>
      <c r="V826" s="268"/>
      <c r="W826" s="268"/>
      <c r="X826" s="268"/>
      <c r="Y826" s="268"/>
      <c r="Z826" s="268"/>
    </row>
    <row r="827" spans="1:26" ht="24" customHeight="1">
      <c r="A827" s="288"/>
      <c r="B827" s="268"/>
      <c r="C827" s="268"/>
      <c r="D827" s="268"/>
      <c r="E827" s="268"/>
      <c r="F827" s="268"/>
      <c r="G827" s="268"/>
      <c r="H827" s="268"/>
      <c r="I827" s="268"/>
      <c r="J827" s="268"/>
      <c r="K827" s="268"/>
      <c r="L827" s="268"/>
      <c r="M827" s="268"/>
      <c r="N827" s="268"/>
      <c r="O827" s="268"/>
      <c r="P827" s="268"/>
      <c r="Q827" s="268"/>
      <c r="R827" s="268"/>
      <c r="S827" s="268"/>
      <c r="T827" s="268"/>
      <c r="U827" s="268"/>
      <c r="V827" s="268"/>
      <c r="W827" s="268"/>
      <c r="X827" s="268"/>
      <c r="Y827" s="268"/>
      <c r="Z827" s="268"/>
    </row>
    <row r="828" spans="1:26" ht="24" customHeight="1">
      <c r="A828" s="288"/>
      <c r="B828" s="268"/>
      <c r="C828" s="268"/>
      <c r="D828" s="268"/>
      <c r="E828" s="268"/>
      <c r="F828" s="268"/>
      <c r="G828" s="268"/>
      <c r="H828" s="268"/>
      <c r="I828" s="268"/>
      <c r="J828" s="268"/>
      <c r="K828" s="268"/>
      <c r="L828" s="268"/>
      <c r="M828" s="268"/>
      <c r="N828" s="268"/>
      <c r="O828" s="268"/>
      <c r="P828" s="268"/>
      <c r="Q828" s="268"/>
      <c r="R828" s="268"/>
      <c r="S828" s="268"/>
      <c r="T828" s="268"/>
      <c r="U828" s="268"/>
      <c r="V828" s="268"/>
      <c r="W828" s="268"/>
      <c r="X828" s="268"/>
      <c r="Y828" s="268"/>
      <c r="Z828" s="268"/>
    </row>
    <row r="829" spans="1:26" ht="24" customHeight="1">
      <c r="A829" s="288"/>
      <c r="B829" s="268"/>
      <c r="C829" s="268"/>
      <c r="D829" s="268"/>
      <c r="E829" s="268"/>
      <c r="F829" s="268"/>
      <c r="G829" s="268"/>
      <c r="H829" s="268"/>
      <c r="I829" s="268"/>
      <c r="J829" s="268"/>
      <c r="K829" s="268"/>
      <c r="L829" s="268"/>
      <c r="M829" s="268"/>
      <c r="N829" s="268"/>
      <c r="O829" s="268"/>
      <c r="P829" s="268"/>
      <c r="Q829" s="268"/>
      <c r="R829" s="268"/>
      <c r="S829" s="268"/>
      <c r="T829" s="268"/>
      <c r="U829" s="268"/>
      <c r="V829" s="268"/>
      <c r="W829" s="268"/>
      <c r="X829" s="268"/>
      <c r="Y829" s="268"/>
      <c r="Z829" s="268"/>
    </row>
    <row r="830" spans="1:26" ht="24" customHeight="1">
      <c r="A830" s="288"/>
      <c r="B830" s="268"/>
      <c r="C830" s="268"/>
      <c r="D830" s="268"/>
      <c r="E830" s="268"/>
      <c r="F830" s="268"/>
      <c r="G830" s="268"/>
      <c r="H830" s="268"/>
      <c r="I830" s="268"/>
      <c r="J830" s="268"/>
      <c r="K830" s="268"/>
      <c r="L830" s="268"/>
      <c r="M830" s="268"/>
      <c r="N830" s="268"/>
      <c r="O830" s="268"/>
      <c r="P830" s="268"/>
      <c r="Q830" s="268"/>
      <c r="R830" s="268"/>
      <c r="S830" s="268"/>
      <c r="T830" s="268"/>
      <c r="U830" s="268"/>
      <c r="V830" s="268"/>
      <c r="W830" s="268"/>
      <c r="X830" s="268"/>
      <c r="Y830" s="268"/>
      <c r="Z830" s="268"/>
    </row>
    <row r="831" spans="1:26" ht="24" customHeight="1">
      <c r="A831" s="288"/>
      <c r="B831" s="268"/>
      <c r="C831" s="268"/>
      <c r="D831" s="268"/>
      <c r="E831" s="268"/>
      <c r="F831" s="268"/>
      <c r="G831" s="268"/>
      <c r="H831" s="268"/>
      <c r="I831" s="268"/>
      <c r="J831" s="268"/>
      <c r="K831" s="268"/>
      <c r="L831" s="268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</row>
    <row r="832" spans="1:26" ht="24" customHeight="1">
      <c r="A832" s="288"/>
      <c r="B832" s="268"/>
      <c r="C832" s="268"/>
      <c r="D832" s="268"/>
      <c r="E832" s="268"/>
      <c r="F832" s="268"/>
      <c r="G832" s="268"/>
      <c r="H832" s="268"/>
      <c r="I832" s="268"/>
      <c r="J832" s="268"/>
      <c r="K832" s="268"/>
      <c r="L832" s="268"/>
      <c r="M832" s="268"/>
      <c r="N832" s="268"/>
      <c r="O832" s="268"/>
      <c r="P832" s="268"/>
      <c r="Q832" s="268"/>
      <c r="R832" s="268"/>
      <c r="S832" s="268"/>
      <c r="T832" s="268"/>
      <c r="U832" s="268"/>
      <c r="V832" s="268"/>
      <c r="W832" s="268"/>
      <c r="X832" s="268"/>
      <c r="Y832" s="268"/>
      <c r="Z832" s="268"/>
    </row>
    <row r="833" spans="1:26" ht="24" customHeight="1">
      <c r="A833" s="288"/>
      <c r="B833" s="268"/>
      <c r="C833" s="268"/>
      <c r="D833" s="268"/>
      <c r="E833" s="268"/>
      <c r="F833" s="268"/>
      <c r="G833" s="268"/>
      <c r="H833" s="268"/>
      <c r="I833" s="268"/>
      <c r="J833" s="268"/>
      <c r="K833" s="268"/>
      <c r="L833" s="268"/>
      <c r="M833" s="268"/>
      <c r="N833" s="268"/>
      <c r="O833" s="268"/>
      <c r="P833" s="268"/>
      <c r="Q833" s="268"/>
      <c r="R833" s="268"/>
      <c r="S833" s="268"/>
      <c r="T833" s="268"/>
      <c r="U833" s="268"/>
      <c r="V833" s="268"/>
      <c r="W833" s="268"/>
      <c r="X833" s="268"/>
      <c r="Y833" s="268"/>
      <c r="Z833" s="268"/>
    </row>
    <row r="834" spans="1:26" ht="24" customHeight="1">
      <c r="A834" s="288"/>
      <c r="B834" s="268"/>
      <c r="C834" s="268"/>
      <c r="D834" s="268"/>
      <c r="E834" s="268"/>
      <c r="F834" s="268"/>
      <c r="G834" s="268"/>
      <c r="H834" s="268"/>
      <c r="I834" s="268"/>
      <c r="J834" s="268"/>
      <c r="K834" s="268"/>
      <c r="L834" s="268"/>
      <c r="M834" s="268"/>
      <c r="N834" s="268"/>
      <c r="O834" s="268"/>
      <c r="P834" s="268"/>
      <c r="Q834" s="268"/>
      <c r="R834" s="268"/>
      <c r="S834" s="268"/>
      <c r="T834" s="268"/>
      <c r="U834" s="268"/>
      <c r="V834" s="268"/>
      <c r="W834" s="268"/>
      <c r="X834" s="268"/>
      <c r="Y834" s="268"/>
      <c r="Z834" s="268"/>
    </row>
    <row r="835" spans="1:26" ht="24" customHeight="1">
      <c r="A835" s="288"/>
      <c r="B835" s="268"/>
      <c r="C835" s="268"/>
      <c r="D835" s="268"/>
      <c r="E835" s="268"/>
      <c r="F835" s="268"/>
      <c r="G835" s="268"/>
      <c r="H835" s="268"/>
      <c r="I835" s="268"/>
      <c r="J835" s="268"/>
      <c r="K835" s="268"/>
      <c r="L835" s="268"/>
      <c r="M835" s="268"/>
      <c r="N835" s="268"/>
      <c r="O835" s="268"/>
      <c r="P835" s="268"/>
      <c r="Q835" s="268"/>
      <c r="R835" s="268"/>
      <c r="S835" s="268"/>
      <c r="T835" s="268"/>
      <c r="U835" s="268"/>
      <c r="V835" s="268"/>
      <c r="W835" s="268"/>
      <c r="X835" s="268"/>
      <c r="Y835" s="268"/>
      <c r="Z835" s="268"/>
    </row>
    <row r="836" spans="1:26" ht="24" customHeight="1">
      <c r="A836" s="288"/>
      <c r="B836" s="268"/>
      <c r="C836" s="268"/>
      <c r="D836" s="268"/>
      <c r="E836" s="268"/>
      <c r="F836" s="268"/>
      <c r="G836" s="268"/>
      <c r="H836" s="268"/>
      <c r="I836" s="268"/>
      <c r="J836" s="268"/>
      <c r="K836" s="268"/>
      <c r="L836" s="268"/>
      <c r="M836" s="268"/>
      <c r="N836" s="268"/>
      <c r="O836" s="268"/>
      <c r="P836" s="268"/>
      <c r="Q836" s="268"/>
      <c r="R836" s="268"/>
      <c r="S836" s="268"/>
      <c r="T836" s="268"/>
      <c r="U836" s="268"/>
      <c r="V836" s="268"/>
      <c r="W836" s="268"/>
      <c r="X836" s="268"/>
      <c r="Y836" s="268"/>
      <c r="Z836" s="268"/>
    </row>
    <row r="837" spans="1:26" ht="24" customHeight="1">
      <c r="A837" s="288"/>
      <c r="B837" s="268"/>
      <c r="C837" s="268"/>
      <c r="D837" s="268"/>
      <c r="E837" s="268"/>
      <c r="F837" s="268"/>
      <c r="G837" s="268"/>
      <c r="H837" s="268"/>
      <c r="I837" s="268"/>
      <c r="J837" s="268"/>
      <c r="K837" s="268"/>
      <c r="L837" s="268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</row>
    <row r="838" spans="1:26" ht="24" customHeight="1">
      <c r="A838" s="288"/>
      <c r="B838" s="268"/>
      <c r="C838" s="268"/>
      <c r="D838" s="268"/>
      <c r="E838" s="268"/>
      <c r="F838" s="268"/>
      <c r="G838" s="268"/>
      <c r="H838" s="268"/>
      <c r="I838" s="268"/>
      <c r="J838" s="268"/>
      <c r="K838" s="268"/>
      <c r="L838" s="268"/>
      <c r="M838" s="268"/>
      <c r="N838" s="268"/>
      <c r="O838" s="268"/>
      <c r="P838" s="268"/>
      <c r="Q838" s="268"/>
      <c r="R838" s="268"/>
      <c r="S838" s="268"/>
      <c r="T838" s="268"/>
      <c r="U838" s="268"/>
      <c r="V838" s="268"/>
      <c r="W838" s="268"/>
      <c r="X838" s="268"/>
      <c r="Y838" s="268"/>
      <c r="Z838" s="268"/>
    </row>
    <row r="839" spans="1:26" ht="24" customHeight="1">
      <c r="A839" s="288"/>
      <c r="B839" s="268"/>
      <c r="C839" s="268"/>
      <c r="D839" s="268"/>
      <c r="E839" s="268"/>
      <c r="F839" s="268"/>
      <c r="G839" s="268"/>
      <c r="H839" s="268"/>
      <c r="I839" s="268"/>
      <c r="J839" s="268"/>
      <c r="K839" s="268"/>
      <c r="L839" s="268"/>
      <c r="M839" s="268"/>
      <c r="N839" s="268"/>
      <c r="O839" s="268"/>
      <c r="P839" s="268"/>
      <c r="Q839" s="268"/>
      <c r="R839" s="268"/>
      <c r="S839" s="268"/>
      <c r="T839" s="268"/>
      <c r="U839" s="268"/>
      <c r="V839" s="268"/>
      <c r="W839" s="268"/>
      <c r="X839" s="268"/>
      <c r="Y839" s="268"/>
      <c r="Z839" s="268"/>
    </row>
    <row r="840" spans="1:26" ht="24" customHeight="1">
      <c r="A840" s="288"/>
      <c r="B840" s="268"/>
      <c r="C840" s="268"/>
      <c r="D840" s="268"/>
      <c r="E840" s="268"/>
      <c r="F840" s="268"/>
      <c r="G840" s="268"/>
      <c r="H840" s="268"/>
      <c r="I840" s="268"/>
      <c r="J840" s="268"/>
      <c r="K840" s="268"/>
      <c r="L840" s="268"/>
      <c r="M840" s="268"/>
      <c r="N840" s="268"/>
      <c r="O840" s="268"/>
      <c r="P840" s="268"/>
      <c r="Q840" s="268"/>
      <c r="R840" s="268"/>
      <c r="S840" s="268"/>
      <c r="T840" s="268"/>
      <c r="U840" s="268"/>
      <c r="V840" s="268"/>
      <c r="W840" s="268"/>
      <c r="X840" s="268"/>
      <c r="Y840" s="268"/>
      <c r="Z840" s="268"/>
    </row>
    <row r="841" spans="1:26" ht="24" customHeight="1">
      <c r="A841" s="288"/>
      <c r="B841" s="268"/>
      <c r="C841" s="268"/>
      <c r="D841" s="268"/>
      <c r="E841" s="268"/>
      <c r="F841" s="268"/>
      <c r="G841" s="268"/>
      <c r="H841" s="268"/>
      <c r="I841" s="268"/>
      <c r="J841" s="268"/>
      <c r="K841" s="268"/>
      <c r="L841" s="268"/>
      <c r="M841" s="268"/>
      <c r="N841" s="268"/>
      <c r="O841" s="268"/>
      <c r="P841" s="268"/>
      <c r="Q841" s="268"/>
      <c r="R841" s="268"/>
      <c r="S841" s="268"/>
      <c r="T841" s="268"/>
      <c r="U841" s="268"/>
      <c r="V841" s="268"/>
      <c r="W841" s="268"/>
      <c r="X841" s="268"/>
      <c r="Y841" s="268"/>
      <c r="Z841" s="268"/>
    </row>
    <row r="842" spans="1:26" ht="24" customHeight="1">
      <c r="A842" s="288"/>
      <c r="B842" s="268"/>
      <c r="C842" s="268"/>
      <c r="D842" s="268"/>
      <c r="E842" s="268"/>
      <c r="F842" s="268"/>
      <c r="G842" s="268"/>
      <c r="H842" s="268"/>
      <c r="I842" s="268"/>
      <c r="J842" s="268"/>
      <c r="K842" s="268"/>
      <c r="L842" s="268"/>
      <c r="M842" s="268"/>
      <c r="N842" s="268"/>
      <c r="O842" s="268"/>
      <c r="P842" s="268"/>
      <c r="Q842" s="268"/>
      <c r="R842" s="268"/>
      <c r="S842" s="268"/>
      <c r="T842" s="268"/>
      <c r="U842" s="268"/>
      <c r="V842" s="268"/>
      <c r="W842" s="268"/>
      <c r="X842" s="268"/>
      <c r="Y842" s="268"/>
      <c r="Z842" s="268"/>
    </row>
    <row r="843" spans="1:26" ht="24" customHeight="1">
      <c r="A843" s="288"/>
      <c r="B843" s="268"/>
      <c r="C843" s="268"/>
      <c r="D843" s="268"/>
      <c r="E843" s="268"/>
      <c r="F843" s="268"/>
      <c r="G843" s="268"/>
      <c r="H843" s="268"/>
      <c r="I843" s="268"/>
      <c r="J843" s="268"/>
      <c r="K843" s="268"/>
      <c r="L843" s="268"/>
      <c r="M843" s="268"/>
      <c r="N843" s="268"/>
      <c r="O843" s="268"/>
      <c r="P843" s="268"/>
      <c r="Q843" s="268"/>
      <c r="R843" s="268"/>
      <c r="S843" s="268"/>
      <c r="T843" s="268"/>
      <c r="U843" s="268"/>
      <c r="V843" s="268"/>
      <c r="W843" s="268"/>
      <c r="X843" s="268"/>
      <c r="Y843" s="268"/>
      <c r="Z843" s="268"/>
    </row>
    <row r="844" spans="1:26" ht="24" customHeight="1">
      <c r="A844" s="288"/>
      <c r="B844" s="268"/>
      <c r="C844" s="268"/>
      <c r="D844" s="268"/>
      <c r="E844" s="268"/>
      <c r="F844" s="268"/>
      <c r="G844" s="268"/>
      <c r="H844" s="268"/>
      <c r="I844" s="268"/>
      <c r="J844" s="268"/>
      <c r="K844" s="268"/>
      <c r="L844" s="268"/>
      <c r="M844" s="268"/>
      <c r="N844" s="268"/>
      <c r="O844" s="268"/>
      <c r="P844" s="268"/>
      <c r="Q844" s="268"/>
      <c r="R844" s="268"/>
      <c r="S844" s="268"/>
      <c r="T844" s="268"/>
      <c r="U844" s="268"/>
      <c r="V844" s="268"/>
      <c r="W844" s="268"/>
      <c r="X844" s="268"/>
      <c r="Y844" s="268"/>
      <c r="Z844" s="268"/>
    </row>
    <row r="845" spans="1:26" ht="24" customHeight="1">
      <c r="A845" s="288"/>
      <c r="B845" s="268"/>
      <c r="C845" s="268"/>
      <c r="D845" s="268"/>
      <c r="E845" s="268"/>
      <c r="F845" s="268"/>
      <c r="G845" s="268"/>
      <c r="H845" s="268"/>
      <c r="I845" s="268"/>
      <c r="J845" s="268"/>
      <c r="K845" s="268"/>
      <c r="L845" s="268"/>
      <c r="M845" s="268"/>
      <c r="N845" s="268"/>
      <c r="O845" s="268"/>
      <c r="P845" s="268"/>
      <c r="Q845" s="268"/>
      <c r="R845" s="268"/>
      <c r="S845" s="268"/>
      <c r="T845" s="268"/>
      <c r="U845" s="268"/>
      <c r="V845" s="268"/>
      <c r="W845" s="268"/>
      <c r="X845" s="268"/>
      <c r="Y845" s="268"/>
      <c r="Z845" s="268"/>
    </row>
    <row r="846" spans="1:26" ht="24" customHeight="1">
      <c r="A846" s="288"/>
      <c r="B846" s="268"/>
      <c r="C846" s="268"/>
      <c r="D846" s="268"/>
      <c r="E846" s="268"/>
      <c r="F846" s="268"/>
      <c r="G846" s="268"/>
      <c r="H846" s="268"/>
      <c r="I846" s="268"/>
      <c r="J846" s="268"/>
      <c r="K846" s="268"/>
      <c r="L846" s="268"/>
      <c r="M846" s="268"/>
      <c r="N846" s="268"/>
      <c r="O846" s="268"/>
      <c r="P846" s="268"/>
      <c r="Q846" s="268"/>
      <c r="R846" s="268"/>
      <c r="S846" s="268"/>
      <c r="T846" s="268"/>
      <c r="U846" s="268"/>
      <c r="V846" s="268"/>
      <c r="W846" s="268"/>
      <c r="X846" s="268"/>
      <c r="Y846" s="268"/>
      <c r="Z846" s="268"/>
    </row>
    <row r="847" spans="1:26" ht="24" customHeight="1">
      <c r="A847" s="288"/>
      <c r="B847" s="268"/>
      <c r="C847" s="268"/>
      <c r="D847" s="268"/>
      <c r="E847" s="268"/>
      <c r="F847" s="268"/>
      <c r="G847" s="268"/>
      <c r="H847" s="268"/>
      <c r="I847" s="268"/>
      <c r="J847" s="268"/>
      <c r="K847" s="268"/>
      <c r="L847" s="268"/>
      <c r="M847" s="268"/>
      <c r="N847" s="268"/>
      <c r="O847" s="268"/>
      <c r="P847" s="268"/>
      <c r="Q847" s="268"/>
      <c r="R847" s="268"/>
      <c r="S847" s="268"/>
      <c r="T847" s="268"/>
      <c r="U847" s="268"/>
      <c r="V847" s="268"/>
      <c r="W847" s="268"/>
      <c r="X847" s="268"/>
      <c r="Y847" s="268"/>
      <c r="Z847" s="268"/>
    </row>
    <row r="848" spans="1:26" ht="24" customHeight="1">
      <c r="A848" s="288"/>
      <c r="B848" s="268"/>
      <c r="C848" s="268"/>
      <c r="D848" s="268"/>
      <c r="E848" s="268"/>
      <c r="F848" s="268"/>
      <c r="G848" s="268"/>
      <c r="H848" s="268"/>
      <c r="I848" s="268"/>
      <c r="J848" s="268"/>
      <c r="K848" s="268"/>
      <c r="L848" s="268"/>
      <c r="M848" s="268"/>
      <c r="N848" s="268"/>
      <c r="O848" s="268"/>
      <c r="P848" s="268"/>
      <c r="Q848" s="268"/>
      <c r="R848" s="268"/>
      <c r="S848" s="268"/>
      <c r="T848" s="268"/>
      <c r="U848" s="268"/>
      <c r="V848" s="268"/>
      <c r="W848" s="268"/>
      <c r="X848" s="268"/>
      <c r="Y848" s="268"/>
      <c r="Z848" s="268"/>
    </row>
    <row r="849" spans="1:26" ht="24" customHeight="1">
      <c r="A849" s="288"/>
      <c r="B849" s="268"/>
      <c r="C849" s="268"/>
      <c r="D849" s="268"/>
      <c r="E849" s="268"/>
      <c r="F849" s="268"/>
      <c r="G849" s="268"/>
      <c r="H849" s="268"/>
      <c r="I849" s="268"/>
      <c r="J849" s="268"/>
      <c r="K849" s="268"/>
      <c r="L849" s="268"/>
      <c r="M849" s="268"/>
      <c r="N849" s="268"/>
      <c r="O849" s="268"/>
      <c r="P849" s="268"/>
      <c r="Q849" s="268"/>
      <c r="R849" s="268"/>
      <c r="S849" s="268"/>
      <c r="T849" s="268"/>
      <c r="U849" s="268"/>
      <c r="V849" s="268"/>
      <c r="W849" s="268"/>
      <c r="X849" s="268"/>
      <c r="Y849" s="268"/>
      <c r="Z849" s="268"/>
    </row>
    <row r="850" spans="1:26" ht="24" customHeight="1">
      <c r="A850" s="288"/>
      <c r="B850" s="268"/>
      <c r="C850" s="268"/>
      <c r="D850" s="268"/>
      <c r="E850" s="268"/>
      <c r="F850" s="268"/>
      <c r="G850" s="268"/>
      <c r="H850" s="268"/>
      <c r="I850" s="268"/>
      <c r="J850" s="268"/>
      <c r="K850" s="268"/>
      <c r="L850" s="268"/>
      <c r="M850" s="268"/>
      <c r="N850" s="268"/>
      <c r="O850" s="268"/>
      <c r="P850" s="268"/>
      <c r="Q850" s="268"/>
      <c r="R850" s="268"/>
      <c r="S850" s="268"/>
      <c r="T850" s="268"/>
      <c r="U850" s="268"/>
      <c r="V850" s="268"/>
      <c r="W850" s="268"/>
      <c r="X850" s="268"/>
      <c r="Y850" s="268"/>
      <c r="Z850" s="268"/>
    </row>
    <row r="851" spans="1:26" ht="24" customHeight="1">
      <c r="A851" s="288"/>
      <c r="B851" s="268"/>
      <c r="C851" s="268"/>
      <c r="D851" s="268"/>
      <c r="E851" s="268"/>
      <c r="F851" s="268"/>
      <c r="G851" s="268"/>
      <c r="H851" s="268"/>
      <c r="I851" s="268"/>
      <c r="J851" s="268"/>
      <c r="K851" s="268"/>
      <c r="L851" s="268"/>
      <c r="M851" s="268"/>
      <c r="N851" s="268"/>
      <c r="O851" s="268"/>
      <c r="P851" s="268"/>
      <c r="Q851" s="268"/>
      <c r="R851" s="268"/>
      <c r="S851" s="268"/>
      <c r="T851" s="268"/>
      <c r="U851" s="268"/>
      <c r="V851" s="268"/>
      <c r="W851" s="268"/>
      <c r="X851" s="268"/>
      <c r="Y851" s="268"/>
      <c r="Z851" s="268"/>
    </row>
    <row r="852" spans="1:26" ht="24" customHeight="1">
      <c r="A852" s="288"/>
      <c r="B852" s="268"/>
      <c r="C852" s="268"/>
      <c r="D852" s="268"/>
      <c r="E852" s="268"/>
      <c r="F852" s="268"/>
      <c r="G852" s="268"/>
      <c r="H852" s="268"/>
      <c r="I852" s="268"/>
      <c r="J852" s="268"/>
      <c r="K852" s="268"/>
      <c r="L852" s="268"/>
      <c r="M852" s="268"/>
      <c r="N852" s="268"/>
      <c r="O852" s="268"/>
      <c r="P852" s="268"/>
      <c r="Q852" s="268"/>
      <c r="R852" s="268"/>
      <c r="S852" s="268"/>
      <c r="T852" s="268"/>
      <c r="U852" s="268"/>
      <c r="V852" s="268"/>
      <c r="W852" s="268"/>
      <c r="X852" s="268"/>
      <c r="Y852" s="268"/>
      <c r="Z852" s="268"/>
    </row>
    <row r="853" spans="1:26" ht="24" customHeight="1">
      <c r="A853" s="288"/>
      <c r="B853" s="268"/>
      <c r="C853" s="268"/>
      <c r="D853" s="268"/>
      <c r="E853" s="268"/>
      <c r="F853" s="268"/>
      <c r="G853" s="268"/>
      <c r="H853" s="268"/>
      <c r="I853" s="268"/>
      <c r="J853" s="268"/>
      <c r="K853" s="268"/>
      <c r="L853" s="268"/>
      <c r="M853" s="268"/>
      <c r="N853" s="268"/>
      <c r="O853" s="268"/>
      <c r="P853" s="268"/>
      <c r="Q853" s="268"/>
      <c r="R853" s="268"/>
      <c r="S853" s="268"/>
      <c r="T853" s="268"/>
      <c r="U853" s="268"/>
      <c r="V853" s="268"/>
      <c r="W853" s="268"/>
      <c r="X853" s="268"/>
      <c r="Y853" s="268"/>
      <c r="Z853" s="268"/>
    </row>
    <row r="854" spans="1:26" ht="24" customHeight="1">
      <c r="A854" s="288"/>
      <c r="B854" s="268"/>
      <c r="C854" s="268"/>
      <c r="D854" s="268"/>
      <c r="E854" s="268"/>
      <c r="F854" s="268"/>
      <c r="G854" s="268"/>
      <c r="H854" s="268"/>
      <c r="I854" s="268"/>
      <c r="J854" s="268"/>
      <c r="K854" s="268"/>
      <c r="L854" s="268"/>
      <c r="M854" s="268"/>
      <c r="N854" s="268"/>
      <c r="O854" s="268"/>
      <c r="P854" s="268"/>
      <c r="Q854" s="268"/>
      <c r="R854" s="268"/>
      <c r="S854" s="268"/>
      <c r="T854" s="268"/>
      <c r="U854" s="268"/>
      <c r="V854" s="268"/>
      <c r="W854" s="268"/>
      <c r="X854" s="268"/>
      <c r="Y854" s="268"/>
      <c r="Z854" s="268"/>
    </row>
    <row r="855" spans="1:26" ht="24" customHeight="1">
      <c r="A855" s="288"/>
      <c r="B855" s="268"/>
      <c r="C855" s="268"/>
      <c r="D855" s="268"/>
      <c r="E855" s="268"/>
      <c r="F855" s="268"/>
      <c r="G855" s="268"/>
      <c r="H855" s="268"/>
      <c r="I855" s="268"/>
      <c r="J855" s="268"/>
      <c r="K855" s="268"/>
      <c r="L855" s="268"/>
      <c r="M855" s="268"/>
      <c r="N855" s="268"/>
      <c r="O855" s="268"/>
      <c r="P855" s="268"/>
      <c r="Q855" s="268"/>
      <c r="R855" s="268"/>
      <c r="S855" s="268"/>
      <c r="T855" s="268"/>
      <c r="U855" s="268"/>
      <c r="V855" s="268"/>
      <c r="W855" s="268"/>
      <c r="X855" s="268"/>
      <c r="Y855" s="268"/>
      <c r="Z855" s="268"/>
    </row>
    <row r="856" spans="1:26" ht="24" customHeight="1">
      <c r="A856" s="288"/>
      <c r="B856" s="268"/>
      <c r="C856" s="268"/>
      <c r="D856" s="268"/>
      <c r="E856" s="268"/>
      <c r="F856" s="268"/>
      <c r="G856" s="268"/>
      <c r="H856" s="268"/>
      <c r="I856" s="268"/>
      <c r="J856" s="268"/>
      <c r="K856" s="268"/>
      <c r="L856" s="268"/>
      <c r="M856" s="268"/>
      <c r="N856" s="268"/>
      <c r="O856" s="268"/>
      <c r="P856" s="268"/>
      <c r="Q856" s="268"/>
      <c r="R856" s="268"/>
      <c r="S856" s="268"/>
      <c r="T856" s="268"/>
      <c r="U856" s="268"/>
      <c r="V856" s="268"/>
      <c r="W856" s="268"/>
      <c r="X856" s="268"/>
      <c r="Y856" s="268"/>
      <c r="Z856" s="268"/>
    </row>
    <row r="857" spans="1:26" ht="24" customHeight="1">
      <c r="A857" s="288"/>
      <c r="B857" s="268"/>
      <c r="C857" s="268"/>
      <c r="D857" s="268"/>
      <c r="E857" s="268"/>
      <c r="F857" s="268"/>
      <c r="G857" s="268"/>
      <c r="H857" s="268"/>
      <c r="I857" s="268"/>
      <c r="J857" s="268"/>
      <c r="K857" s="268"/>
      <c r="L857" s="268"/>
      <c r="M857" s="268"/>
      <c r="N857" s="268"/>
      <c r="O857" s="268"/>
      <c r="P857" s="268"/>
      <c r="Q857" s="268"/>
      <c r="R857" s="268"/>
      <c r="S857" s="268"/>
      <c r="T857" s="268"/>
      <c r="U857" s="268"/>
      <c r="V857" s="268"/>
      <c r="W857" s="268"/>
      <c r="X857" s="268"/>
      <c r="Y857" s="268"/>
      <c r="Z857" s="268"/>
    </row>
    <row r="858" spans="1:26" ht="24" customHeight="1">
      <c r="A858" s="288"/>
      <c r="B858" s="268"/>
      <c r="C858" s="268"/>
      <c r="D858" s="268"/>
      <c r="E858" s="268"/>
      <c r="F858" s="268"/>
      <c r="G858" s="268"/>
      <c r="H858" s="268"/>
      <c r="I858" s="268"/>
      <c r="J858" s="268"/>
      <c r="K858" s="268"/>
      <c r="L858" s="268"/>
      <c r="M858" s="268"/>
      <c r="N858" s="268"/>
      <c r="O858" s="268"/>
      <c r="P858" s="268"/>
      <c r="Q858" s="268"/>
      <c r="R858" s="268"/>
      <c r="S858" s="268"/>
      <c r="T858" s="268"/>
      <c r="U858" s="268"/>
      <c r="V858" s="268"/>
      <c r="W858" s="268"/>
      <c r="X858" s="268"/>
      <c r="Y858" s="268"/>
      <c r="Z858" s="268"/>
    </row>
    <row r="859" spans="1:26" ht="24" customHeight="1">
      <c r="A859" s="288"/>
      <c r="B859" s="268"/>
      <c r="C859" s="268"/>
      <c r="D859" s="268"/>
      <c r="E859" s="268"/>
      <c r="F859" s="268"/>
      <c r="G859" s="268"/>
      <c r="H859" s="268"/>
      <c r="I859" s="268"/>
      <c r="J859" s="268"/>
      <c r="K859" s="268"/>
      <c r="L859" s="268"/>
      <c r="M859" s="268"/>
      <c r="N859" s="268"/>
      <c r="O859" s="268"/>
      <c r="P859" s="268"/>
      <c r="Q859" s="268"/>
      <c r="R859" s="268"/>
      <c r="S859" s="268"/>
      <c r="T859" s="268"/>
      <c r="U859" s="268"/>
      <c r="V859" s="268"/>
      <c r="W859" s="268"/>
      <c r="X859" s="268"/>
      <c r="Y859" s="268"/>
      <c r="Z859" s="268"/>
    </row>
    <row r="860" spans="1:26" ht="24" customHeight="1">
      <c r="A860" s="288"/>
      <c r="B860" s="268"/>
      <c r="C860" s="268"/>
      <c r="D860" s="268"/>
      <c r="E860" s="268"/>
      <c r="F860" s="268"/>
      <c r="G860" s="268"/>
      <c r="H860" s="268"/>
      <c r="I860" s="268"/>
      <c r="J860" s="268"/>
      <c r="K860" s="268"/>
      <c r="L860" s="268"/>
      <c r="M860" s="268"/>
      <c r="N860" s="268"/>
      <c r="O860" s="268"/>
      <c r="P860" s="268"/>
      <c r="Q860" s="268"/>
      <c r="R860" s="268"/>
      <c r="S860" s="268"/>
      <c r="T860" s="268"/>
      <c r="U860" s="268"/>
      <c r="V860" s="268"/>
      <c r="W860" s="268"/>
      <c r="X860" s="268"/>
      <c r="Y860" s="268"/>
      <c r="Z860" s="268"/>
    </row>
    <row r="861" spans="1:26" ht="24" customHeight="1">
      <c r="A861" s="288"/>
      <c r="B861" s="268"/>
      <c r="C861" s="268"/>
      <c r="D861" s="268"/>
      <c r="E861" s="268"/>
      <c r="F861" s="268"/>
      <c r="G861" s="268"/>
      <c r="H861" s="268"/>
      <c r="I861" s="268"/>
      <c r="J861" s="268"/>
      <c r="K861" s="268"/>
      <c r="L861" s="268"/>
      <c r="M861" s="268"/>
      <c r="N861" s="268"/>
      <c r="O861" s="268"/>
      <c r="P861" s="268"/>
      <c r="Q861" s="268"/>
      <c r="R861" s="268"/>
      <c r="S861" s="268"/>
      <c r="T861" s="268"/>
      <c r="U861" s="268"/>
      <c r="V861" s="268"/>
      <c r="W861" s="268"/>
      <c r="X861" s="268"/>
      <c r="Y861" s="268"/>
      <c r="Z861" s="268"/>
    </row>
    <row r="862" spans="1:26" ht="24" customHeight="1">
      <c r="A862" s="288"/>
      <c r="B862" s="268"/>
      <c r="C862" s="268"/>
      <c r="D862" s="268"/>
      <c r="E862" s="268"/>
      <c r="F862" s="268"/>
      <c r="G862" s="268"/>
      <c r="H862" s="268"/>
      <c r="I862" s="268"/>
      <c r="J862" s="268"/>
      <c r="K862" s="268"/>
      <c r="L862" s="268"/>
      <c r="M862" s="268"/>
      <c r="N862" s="268"/>
      <c r="O862" s="268"/>
      <c r="P862" s="268"/>
      <c r="Q862" s="268"/>
      <c r="R862" s="268"/>
      <c r="S862" s="268"/>
      <c r="T862" s="268"/>
      <c r="U862" s="268"/>
      <c r="V862" s="268"/>
      <c r="W862" s="268"/>
      <c r="X862" s="268"/>
      <c r="Y862" s="268"/>
      <c r="Z862" s="268"/>
    </row>
    <row r="863" spans="1:26" ht="24" customHeight="1">
      <c r="A863" s="288"/>
      <c r="B863" s="268"/>
      <c r="C863" s="268"/>
      <c r="D863" s="268"/>
      <c r="E863" s="268"/>
      <c r="F863" s="268"/>
      <c r="G863" s="268"/>
      <c r="H863" s="268"/>
      <c r="I863" s="268"/>
      <c r="J863" s="268"/>
      <c r="K863" s="268"/>
      <c r="L863" s="268"/>
      <c r="M863" s="268"/>
      <c r="N863" s="268"/>
      <c r="O863" s="268"/>
      <c r="P863" s="268"/>
      <c r="Q863" s="268"/>
      <c r="R863" s="268"/>
      <c r="S863" s="268"/>
      <c r="T863" s="268"/>
      <c r="U863" s="268"/>
      <c r="V863" s="268"/>
      <c r="W863" s="268"/>
      <c r="X863" s="268"/>
      <c r="Y863" s="268"/>
      <c r="Z863" s="268"/>
    </row>
    <row r="864" spans="1:26" ht="24" customHeight="1">
      <c r="A864" s="288"/>
      <c r="B864" s="268"/>
      <c r="C864" s="268"/>
      <c r="D864" s="268"/>
      <c r="E864" s="268"/>
      <c r="F864" s="268"/>
      <c r="G864" s="268"/>
      <c r="H864" s="268"/>
      <c r="I864" s="268"/>
      <c r="J864" s="268"/>
      <c r="K864" s="268"/>
      <c r="L864" s="268"/>
      <c r="M864" s="268"/>
      <c r="N864" s="268"/>
      <c r="O864" s="268"/>
      <c r="P864" s="268"/>
      <c r="Q864" s="268"/>
      <c r="R864" s="268"/>
      <c r="S864" s="268"/>
      <c r="T864" s="268"/>
      <c r="U864" s="268"/>
      <c r="V864" s="268"/>
      <c r="W864" s="268"/>
      <c r="X864" s="268"/>
      <c r="Y864" s="268"/>
      <c r="Z864" s="268"/>
    </row>
    <row r="865" spans="1:26" ht="24" customHeight="1">
      <c r="A865" s="288"/>
      <c r="B865" s="268"/>
      <c r="C865" s="268"/>
      <c r="D865" s="268"/>
      <c r="E865" s="268"/>
      <c r="F865" s="268"/>
      <c r="G865" s="268"/>
      <c r="H865" s="268"/>
      <c r="I865" s="268"/>
      <c r="J865" s="268"/>
      <c r="K865" s="268"/>
      <c r="L865" s="268"/>
      <c r="M865" s="268"/>
      <c r="N865" s="268"/>
      <c r="O865" s="268"/>
      <c r="P865" s="268"/>
      <c r="Q865" s="268"/>
      <c r="R865" s="268"/>
      <c r="S865" s="268"/>
      <c r="T865" s="268"/>
      <c r="U865" s="268"/>
      <c r="V865" s="268"/>
      <c r="W865" s="268"/>
      <c r="X865" s="268"/>
      <c r="Y865" s="268"/>
      <c r="Z865" s="268"/>
    </row>
    <row r="866" spans="1:26" ht="24" customHeight="1">
      <c r="A866" s="288"/>
      <c r="B866" s="268"/>
      <c r="C866" s="268"/>
      <c r="D866" s="268"/>
      <c r="E866" s="268"/>
      <c r="F866" s="268"/>
      <c r="G866" s="268"/>
      <c r="H866" s="268"/>
      <c r="I866" s="268"/>
      <c r="J866" s="268"/>
      <c r="K866" s="268"/>
      <c r="L866" s="268"/>
      <c r="M866" s="268"/>
      <c r="N866" s="268"/>
      <c r="O866" s="268"/>
      <c r="P866" s="268"/>
      <c r="Q866" s="268"/>
      <c r="R866" s="268"/>
      <c r="S866" s="268"/>
      <c r="T866" s="268"/>
      <c r="U866" s="268"/>
      <c r="V866" s="268"/>
      <c r="W866" s="268"/>
      <c r="X866" s="268"/>
      <c r="Y866" s="268"/>
      <c r="Z866" s="268"/>
    </row>
    <row r="867" spans="1:26" ht="24" customHeight="1">
      <c r="A867" s="288"/>
      <c r="B867" s="268"/>
      <c r="C867" s="268"/>
      <c r="D867" s="268"/>
      <c r="E867" s="268"/>
      <c r="F867" s="268"/>
      <c r="G867" s="268"/>
      <c r="H867" s="268"/>
      <c r="I867" s="268"/>
      <c r="J867" s="268"/>
      <c r="K867" s="268"/>
      <c r="L867" s="268"/>
      <c r="M867" s="268"/>
      <c r="N867" s="268"/>
      <c r="O867" s="268"/>
      <c r="P867" s="268"/>
      <c r="Q867" s="268"/>
      <c r="R867" s="268"/>
      <c r="S867" s="268"/>
      <c r="T867" s="268"/>
      <c r="U867" s="268"/>
      <c r="V867" s="268"/>
      <c r="W867" s="268"/>
      <c r="X867" s="268"/>
      <c r="Y867" s="268"/>
      <c r="Z867" s="268"/>
    </row>
    <row r="868" spans="1:26" ht="24" customHeight="1">
      <c r="A868" s="288"/>
      <c r="B868" s="268"/>
      <c r="C868" s="268"/>
      <c r="D868" s="268"/>
      <c r="E868" s="268"/>
      <c r="F868" s="268"/>
      <c r="G868" s="268"/>
      <c r="H868" s="268"/>
      <c r="I868" s="268"/>
      <c r="J868" s="268"/>
      <c r="K868" s="268"/>
      <c r="L868" s="268"/>
      <c r="M868" s="268"/>
      <c r="N868" s="268"/>
      <c r="O868" s="268"/>
      <c r="P868" s="268"/>
      <c r="Q868" s="268"/>
      <c r="R868" s="268"/>
      <c r="S868" s="268"/>
      <c r="T868" s="268"/>
      <c r="U868" s="268"/>
      <c r="V868" s="268"/>
      <c r="W868" s="268"/>
      <c r="X868" s="268"/>
      <c r="Y868" s="268"/>
      <c r="Z868" s="268"/>
    </row>
    <row r="869" spans="1:26" ht="24" customHeight="1">
      <c r="A869" s="288"/>
      <c r="B869" s="268"/>
      <c r="C869" s="268"/>
      <c r="D869" s="268"/>
      <c r="E869" s="268"/>
      <c r="F869" s="268"/>
      <c r="G869" s="268"/>
      <c r="H869" s="268"/>
      <c r="I869" s="268"/>
      <c r="J869" s="268"/>
      <c r="K869" s="268"/>
      <c r="L869" s="268"/>
      <c r="M869" s="268"/>
      <c r="N869" s="268"/>
      <c r="O869" s="268"/>
      <c r="P869" s="268"/>
      <c r="Q869" s="268"/>
      <c r="R869" s="268"/>
      <c r="S869" s="268"/>
      <c r="T869" s="268"/>
      <c r="U869" s="268"/>
      <c r="V869" s="268"/>
      <c r="W869" s="268"/>
      <c r="X869" s="268"/>
      <c r="Y869" s="268"/>
      <c r="Z869" s="268"/>
    </row>
    <row r="870" spans="1:26" ht="24" customHeight="1">
      <c r="A870" s="288"/>
      <c r="B870" s="268"/>
      <c r="C870" s="268"/>
      <c r="D870" s="268"/>
      <c r="E870" s="268"/>
      <c r="F870" s="268"/>
      <c r="G870" s="268"/>
      <c r="H870" s="268"/>
      <c r="I870" s="268"/>
      <c r="J870" s="268"/>
      <c r="K870" s="268"/>
      <c r="L870" s="268"/>
      <c r="M870" s="268"/>
      <c r="N870" s="268"/>
      <c r="O870" s="268"/>
      <c r="P870" s="268"/>
      <c r="Q870" s="268"/>
      <c r="R870" s="268"/>
      <c r="S870" s="268"/>
      <c r="T870" s="268"/>
      <c r="U870" s="268"/>
      <c r="V870" s="268"/>
      <c r="W870" s="268"/>
      <c r="X870" s="268"/>
      <c r="Y870" s="268"/>
      <c r="Z870" s="268"/>
    </row>
    <row r="871" spans="1:26" ht="24" customHeight="1">
      <c r="A871" s="288"/>
      <c r="B871" s="268"/>
      <c r="C871" s="268"/>
      <c r="D871" s="268"/>
      <c r="E871" s="268"/>
      <c r="F871" s="268"/>
      <c r="G871" s="268"/>
      <c r="H871" s="268"/>
      <c r="I871" s="268"/>
      <c r="J871" s="268"/>
      <c r="K871" s="268"/>
      <c r="L871" s="268"/>
      <c r="M871" s="268"/>
      <c r="N871" s="268"/>
      <c r="O871" s="268"/>
      <c r="P871" s="268"/>
      <c r="Q871" s="268"/>
      <c r="R871" s="268"/>
      <c r="S871" s="268"/>
      <c r="T871" s="268"/>
      <c r="U871" s="268"/>
      <c r="V871" s="268"/>
      <c r="W871" s="268"/>
      <c r="X871" s="268"/>
      <c r="Y871" s="268"/>
      <c r="Z871" s="268"/>
    </row>
    <row r="872" spans="1:26" ht="24" customHeight="1">
      <c r="A872" s="288"/>
      <c r="B872" s="268"/>
      <c r="C872" s="268"/>
      <c r="D872" s="268"/>
      <c r="E872" s="268"/>
      <c r="F872" s="268"/>
      <c r="G872" s="268"/>
      <c r="H872" s="268"/>
      <c r="I872" s="268"/>
      <c r="J872" s="268"/>
      <c r="K872" s="268"/>
      <c r="L872" s="268"/>
      <c r="M872" s="268"/>
      <c r="N872" s="268"/>
      <c r="O872" s="268"/>
      <c r="P872" s="268"/>
      <c r="Q872" s="268"/>
      <c r="R872" s="268"/>
      <c r="S872" s="268"/>
      <c r="T872" s="268"/>
      <c r="U872" s="268"/>
      <c r="V872" s="268"/>
      <c r="W872" s="268"/>
      <c r="X872" s="268"/>
      <c r="Y872" s="268"/>
      <c r="Z872" s="268"/>
    </row>
    <row r="873" spans="1:26" ht="24" customHeight="1">
      <c r="A873" s="288"/>
      <c r="B873" s="268"/>
      <c r="C873" s="268"/>
      <c r="D873" s="268"/>
      <c r="E873" s="268"/>
      <c r="F873" s="268"/>
      <c r="G873" s="268"/>
      <c r="H873" s="268"/>
      <c r="I873" s="268"/>
      <c r="J873" s="268"/>
      <c r="K873" s="268"/>
      <c r="L873" s="268"/>
      <c r="M873" s="268"/>
      <c r="N873" s="268"/>
      <c r="O873" s="268"/>
      <c r="P873" s="268"/>
      <c r="Q873" s="268"/>
      <c r="R873" s="268"/>
      <c r="S873" s="268"/>
      <c r="T873" s="268"/>
      <c r="U873" s="268"/>
      <c r="V873" s="268"/>
      <c r="W873" s="268"/>
      <c r="X873" s="268"/>
      <c r="Y873" s="268"/>
      <c r="Z873" s="268"/>
    </row>
    <row r="874" spans="1:26" ht="24" customHeight="1">
      <c r="A874" s="288"/>
      <c r="B874" s="268"/>
      <c r="C874" s="268"/>
      <c r="D874" s="268"/>
      <c r="E874" s="268"/>
      <c r="F874" s="268"/>
      <c r="G874" s="268"/>
      <c r="H874" s="268"/>
      <c r="I874" s="268"/>
      <c r="J874" s="268"/>
      <c r="K874" s="268"/>
      <c r="L874" s="268"/>
      <c r="M874" s="268"/>
      <c r="N874" s="268"/>
      <c r="O874" s="268"/>
      <c r="P874" s="268"/>
      <c r="Q874" s="268"/>
      <c r="R874" s="268"/>
      <c r="S874" s="268"/>
      <c r="T874" s="268"/>
      <c r="U874" s="268"/>
      <c r="V874" s="268"/>
      <c r="W874" s="268"/>
      <c r="X874" s="268"/>
      <c r="Y874" s="268"/>
      <c r="Z874" s="268"/>
    </row>
    <row r="875" spans="1:26" ht="24" customHeight="1">
      <c r="A875" s="288"/>
      <c r="B875" s="268"/>
      <c r="C875" s="268"/>
      <c r="D875" s="268"/>
      <c r="E875" s="268"/>
      <c r="F875" s="268"/>
      <c r="G875" s="268"/>
      <c r="H875" s="268"/>
      <c r="I875" s="268"/>
      <c r="J875" s="268"/>
      <c r="K875" s="268"/>
      <c r="L875" s="268"/>
      <c r="M875" s="268"/>
      <c r="N875" s="268"/>
      <c r="O875" s="268"/>
      <c r="P875" s="268"/>
      <c r="Q875" s="268"/>
      <c r="R875" s="268"/>
      <c r="S875" s="268"/>
      <c r="T875" s="268"/>
      <c r="U875" s="268"/>
      <c r="V875" s="268"/>
      <c r="W875" s="268"/>
      <c r="X875" s="268"/>
      <c r="Y875" s="268"/>
      <c r="Z875" s="268"/>
    </row>
    <row r="876" spans="1:26" ht="24" customHeight="1">
      <c r="A876" s="288"/>
      <c r="B876" s="268"/>
      <c r="C876" s="268"/>
      <c r="D876" s="268"/>
      <c r="E876" s="268"/>
      <c r="F876" s="268"/>
      <c r="G876" s="268"/>
      <c r="H876" s="268"/>
      <c r="I876" s="268"/>
      <c r="J876" s="268"/>
      <c r="K876" s="268"/>
      <c r="L876" s="268"/>
      <c r="M876" s="268"/>
      <c r="N876" s="268"/>
      <c r="O876" s="268"/>
      <c r="P876" s="268"/>
      <c r="Q876" s="268"/>
      <c r="R876" s="268"/>
      <c r="S876" s="268"/>
      <c r="T876" s="268"/>
      <c r="U876" s="268"/>
      <c r="V876" s="268"/>
      <c r="W876" s="268"/>
      <c r="X876" s="268"/>
      <c r="Y876" s="268"/>
      <c r="Z876" s="268"/>
    </row>
    <row r="877" spans="1:26" ht="24" customHeight="1">
      <c r="A877" s="288"/>
      <c r="B877" s="268"/>
      <c r="C877" s="268"/>
      <c r="D877" s="268"/>
      <c r="E877" s="268"/>
      <c r="F877" s="268"/>
      <c r="G877" s="268"/>
      <c r="H877" s="268"/>
      <c r="I877" s="268"/>
      <c r="J877" s="268"/>
      <c r="K877" s="268"/>
      <c r="L877" s="268"/>
      <c r="M877" s="268"/>
      <c r="N877" s="268"/>
      <c r="O877" s="268"/>
      <c r="P877" s="268"/>
      <c r="Q877" s="268"/>
      <c r="R877" s="268"/>
      <c r="S877" s="268"/>
      <c r="T877" s="268"/>
      <c r="U877" s="268"/>
      <c r="V877" s="268"/>
      <c r="W877" s="268"/>
      <c r="X877" s="268"/>
      <c r="Y877" s="268"/>
      <c r="Z877" s="268"/>
    </row>
    <row r="878" spans="1:26" ht="24" customHeight="1">
      <c r="A878" s="288"/>
      <c r="B878" s="268"/>
      <c r="C878" s="268"/>
      <c r="D878" s="268"/>
      <c r="E878" s="268"/>
      <c r="F878" s="268"/>
      <c r="G878" s="268"/>
      <c r="H878" s="268"/>
      <c r="I878" s="268"/>
      <c r="J878" s="268"/>
      <c r="K878" s="268"/>
      <c r="L878" s="268"/>
      <c r="M878" s="268"/>
      <c r="N878" s="268"/>
      <c r="O878" s="268"/>
      <c r="P878" s="268"/>
      <c r="Q878" s="268"/>
      <c r="R878" s="268"/>
      <c r="S878" s="268"/>
      <c r="T878" s="268"/>
      <c r="U878" s="268"/>
      <c r="V878" s="268"/>
      <c r="W878" s="268"/>
      <c r="X878" s="268"/>
      <c r="Y878" s="268"/>
      <c r="Z878" s="268"/>
    </row>
    <row r="879" spans="1:26" ht="24" customHeight="1">
      <c r="A879" s="288"/>
      <c r="B879" s="268"/>
      <c r="C879" s="268"/>
      <c r="D879" s="268"/>
      <c r="E879" s="268"/>
      <c r="F879" s="268"/>
      <c r="G879" s="268"/>
      <c r="H879" s="268"/>
      <c r="I879" s="268"/>
      <c r="J879" s="268"/>
      <c r="K879" s="268"/>
      <c r="L879" s="268"/>
      <c r="M879" s="268"/>
      <c r="N879" s="268"/>
      <c r="O879" s="268"/>
      <c r="P879" s="268"/>
      <c r="Q879" s="268"/>
      <c r="R879" s="268"/>
      <c r="S879" s="268"/>
      <c r="T879" s="268"/>
      <c r="U879" s="268"/>
      <c r="V879" s="268"/>
      <c r="W879" s="268"/>
      <c r="X879" s="268"/>
      <c r="Y879" s="268"/>
      <c r="Z879" s="268"/>
    </row>
    <row r="880" spans="1:26" ht="24" customHeight="1">
      <c r="A880" s="288"/>
      <c r="B880" s="268"/>
      <c r="C880" s="268"/>
      <c r="D880" s="268"/>
      <c r="E880" s="268"/>
      <c r="F880" s="268"/>
      <c r="G880" s="268"/>
      <c r="H880" s="268"/>
      <c r="I880" s="268"/>
      <c r="J880" s="268"/>
      <c r="K880" s="268"/>
      <c r="L880" s="268"/>
      <c r="M880" s="268"/>
      <c r="N880" s="268"/>
      <c r="O880" s="268"/>
      <c r="P880" s="268"/>
      <c r="Q880" s="268"/>
      <c r="R880" s="268"/>
      <c r="S880" s="268"/>
      <c r="T880" s="268"/>
      <c r="U880" s="268"/>
      <c r="V880" s="268"/>
      <c r="W880" s="268"/>
      <c r="X880" s="268"/>
      <c r="Y880" s="268"/>
      <c r="Z880" s="268"/>
    </row>
    <row r="881" spans="1:26" ht="24" customHeight="1">
      <c r="A881" s="288"/>
      <c r="B881" s="268"/>
      <c r="C881" s="268"/>
      <c r="D881" s="268"/>
      <c r="E881" s="268"/>
      <c r="F881" s="268"/>
      <c r="G881" s="268"/>
      <c r="H881" s="268"/>
      <c r="I881" s="268"/>
      <c r="J881" s="268"/>
      <c r="K881" s="268"/>
      <c r="L881" s="268"/>
      <c r="M881" s="268"/>
      <c r="N881" s="268"/>
      <c r="O881" s="268"/>
      <c r="P881" s="268"/>
      <c r="Q881" s="268"/>
      <c r="R881" s="268"/>
      <c r="S881" s="268"/>
      <c r="T881" s="268"/>
      <c r="U881" s="268"/>
      <c r="V881" s="268"/>
      <c r="W881" s="268"/>
      <c r="X881" s="268"/>
      <c r="Y881" s="268"/>
      <c r="Z881" s="268"/>
    </row>
    <row r="882" spans="1:26" ht="24" customHeight="1">
      <c r="A882" s="288"/>
      <c r="B882" s="268"/>
      <c r="C882" s="268"/>
      <c r="D882" s="268"/>
      <c r="E882" s="268"/>
      <c r="F882" s="268"/>
      <c r="G882" s="268"/>
      <c r="H882" s="268"/>
      <c r="I882" s="268"/>
      <c r="J882" s="268"/>
      <c r="K882" s="268"/>
      <c r="L882" s="268"/>
      <c r="M882" s="268"/>
      <c r="N882" s="268"/>
      <c r="O882" s="268"/>
      <c r="P882" s="268"/>
      <c r="Q882" s="268"/>
      <c r="R882" s="268"/>
      <c r="S882" s="268"/>
      <c r="T882" s="268"/>
      <c r="U882" s="268"/>
      <c r="V882" s="268"/>
      <c r="W882" s="268"/>
      <c r="X882" s="268"/>
      <c r="Y882" s="268"/>
      <c r="Z882" s="268"/>
    </row>
    <row r="883" spans="1:26" ht="24" customHeight="1">
      <c r="A883" s="288"/>
      <c r="B883" s="268"/>
      <c r="C883" s="268"/>
      <c r="D883" s="268"/>
      <c r="E883" s="268"/>
      <c r="F883" s="268"/>
      <c r="G883" s="268"/>
      <c r="H883" s="268"/>
      <c r="I883" s="268"/>
      <c r="J883" s="268"/>
      <c r="K883" s="268"/>
      <c r="L883" s="268"/>
      <c r="M883" s="268"/>
      <c r="N883" s="268"/>
      <c r="O883" s="268"/>
      <c r="P883" s="268"/>
      <c r="Q883" s="268"/>
      <c r="R883" s="268"/>
      <c r="S883" s="268"/>
      <c r="T883" s="268"/>
      <c r="U883" s="268"/>
      <c r="V883" s="268"/>
      <c r="W883" s="268"/>
      <c r="X883" s="268"/>
      <c r="Y883" s="268"/>
      <c r="Z883" s="268"/>
    </row>
    <row r="884" spans="1:26" ht="24" customHeight="1">
      <c r="A884" s="288"/>
      <c r="B884" s="268"/>
      <c r="C884" s="268"/>
      <c r="D884" s="268"/>
      <c r="E884" s="268"/>
      <c r="F884" s="268"/>
      <c r="G884" s="268"/>
      <c r="H884" s="268"/>
      <c r="I884" s="268"/>
      <c r="J884" s="268"/>
      <c r="K884" s="268"/>
      <c r="L884" s="268"/>
      <c r="M884" s="268"/>
      <c r="N884" s="268"/>
      <c r="O884" s="268"/>
      <c r="P884" s="268"/>
      <c r="Q884" s="268"/>
      <c r="R884" s="268"/>
      <c r="S884" s="268"/>
      <c r="T884" s="268"/>
      <c r="U884" s="268"/>
      <c r="V884" s="268"/>
      <c r="W884" s="268"/>
      <c r="X884" s="268"/>
      <c r="Y884" s="268"/>
      <c r="Z884" s="268"/>
    </row>
    <row r="885" spans="1:26" ht="24" customHeight="1">
      <c r="A885" s="288"/>
      <c r="B885" s="268"/>
      <c r="C885" s="268"/>
      <c r="D885" s="268"/>
      <c r="E885" s="268"/>
      <c r="F885" s="268"/>
      <c r="G885" s="268"/>
      <c r="H885" s="268"/>
      <c r="I885" s="268"/>
      <c r="J885" s="268"/>
      <c r="K885" s="268"/>
      <c r="L885" s="268"/>
      <c r="M885" s="268"/>
      <c r="N885" s="268"/>
      <c r="O885" s="268"/>
      <c r="P885" s="268"/>
      <c r="Q885" s="268"/>
      <c r="R885" s="268"/>
      <c r="S885" s="268"/>
      <c r="T885" s="268"/>
      <c r="U885" s="268"/>
      <c r="V885" s="268"/>
      <c r="W885" s="268"/>
      <c r="X885" s="268"/>
      <c r="Y885" s="268"/>
      <c r="Z885" s="268"/>
    </row>
    <row r="886" spans="1:26" ht="24" customHeight="1">
      <c r="A886" s="288"/>
      <c r="B886" s="268"/>
      <c r="C886" s="268"/>
      <c r="D886" s="268"/>
      <c r="E886" s="268"/>
      <c r="F886" s="268"/>
      <c r="G886" s="268"/>
      <c r="H886" s="268"/>
      <c r="I886" s="268"/>
      <c r="J886" s="268"/>
      <c r="K886" s="268"/>
      <c r="L886" s="268"/>
      <c r="M886" s="268"/>
      <c r="N886" s="268"/>
      <c r="O886" s="268"/>
      <c r="P886" s="268"/>
      <c r="Q886" s="268"/>
      <c r="R886" s="268"/>
      <c r="S886" s="268"/>
      <c r="T886" s="268"/>
      <c r="U886" s="268"/>
      <c r="V886" s="268"/>
      <c r="W886" s="268"/>
      <c r="X886" s="268"/>
      <c r="Y886" s="268"/>
      <c r="Z886" s="268"/>
    </row>
    <row r="887" spans="1:26" ht="24" customHeight="1">
      <c r="A887" s="288"/>
      <c r="B887" s="268"/>
      <c r="C887" s="268"/>
      <c r="D887" s="268"/>
      <c r="E887" s="268"/>
      <c r="F887" s="268"/>
      <c r="G887" s="268"/>
      <c r="H887" s="268"/>
      <c r="I887" s="268"/>
      <c r="J887" s="268"/>
      <c r="K887" s="268"/>
      <c r="L887" s="268"/>
      <c r="M887" s="268"/>
      <c r="N887" s="268"/>
      <c r="O887" s="268"/>
      <c r="P887" s="268"/>
      <c r="Q887" s="268"/>
      <c r="R887" s="268"/>
      <c r="S887" s="268"/>
      <c r="T887" s="268"/>
      <c r="U887" s="268"/>
      <c r="V887" s="268"/>
      <c r="W887" s="268"/>
      <c r="X887" s="268"/>
      <c r="Y887" s="268"/>
      <c r="Z887" s="268"/>
    </row>
    <row r="888" spans="1:26" ht="24" customHeight="1">
      <c r="A888" s="288"/>
      <c r="B888" s="268"/>
      <c r="C888" s="268"/>
      <c r="D888" s="268"/>
      <c r="E888" s="268"/>
      <c r="F888" s="268"/>
      <c r="G888" s="268"/>
      <c r="H888" s="268"/>
      <c r="I888" s="268"/>
      <c r="J888" s="268"/>
      <c r="K888" s="268"/>
      <c r="L888" s="268"/>
      <c r="M888" s="268"/>
      <c r="N888" s="268"/>
      <c r="O888" s="268"/>
      <c r="P888" s="268"/>
      <c r="Q888" s="268"/>
      <c r="R888" s="268"/>
      <c r="S888" s="268"/>
      <c r="T888" s="268"/>
      <c r="U888" s="268"/>
      <c r="V888" s="268"/>
      <c r="W888" s="268"/>
      <c r="X888" s="268"/>
      <c r="Y888" s="268"/>
      <c r="Z888" s="268"/>
    </row>
    <row r="889" spans="1:26" ht="24" customHeight="1">
      <c r="A889" s="288"/>
      <c r="B889" s="268"/>
      <c r="C889" s="268"/>
      <c r="D889" s="268"/>
      <c r="E889" s="268"/>
      <c r="F889" s="268"/>
      <c r="G889" s="268"/>
      <c r="H889" s="268"/>
      <c r="I889" s="268"/>
      <c r="J889" s="268"/>
      <c r="K889" s="268"/>
      <c r="L889" s="268"/>
      <c r="M889" s="268"/>
      <c r="N889" s="268"/>
      <c r="O889" s="268"/>
      <c r="P889" s="268"/>
      <c r="Q889" s="268"/>
      <c r="R889" s="268"/>
      <c r="S889" s="268"/>
      <c r="T889" s="268"/>
      <c r="U889" s="268"/>
      <c r="V889" s="268"/>
      <c r="W889" s="268"/>
      <c r="X889" s="268"/>
      <c r="Y889" s="268"/>
      <c r="Z889" s="268"/>
    </row>
    <row r="890" spans="1:26" ht="24" customHeight="1">
      <c r="A890" s="288"/>
      <c r="B890" s="268"/>
      <c r="C890" s="268"/>
      <c r="D890" s="268"/>
      <c r="E890" s="268"/>
      <c r="F890" s="268"/>
      <c r="G890" s="268"/>
      <c r="H890" s="268"/>
      <c r="I890" s="268"/>
      <c r="J890" s="268"/>
      <c r="K890" s="268"/>
      <c r="L890" s="268"/>
      <c r="M890" s="268"/>
      <c r="N890" s="268"/>
      <c r="O890" s="268"/>
      <c r="P890" s="268"/>
      <c r="Q890" s="268"/>
      <c r="R890" s="268"/>
      <c r="S890" s="268"/>
      <c r="T890" s="268"/>
      <c r="U890" s="268"/>
      <c r="V890" s="268"/>
      <c r="W890" s="268"/>
      <c r="X890" s="268"/>
      <c r="Y890" s="268"/>
      <c r="Z890" s="268"/>
    </row>
    <row r="891" spans="1:26" ht="24" customHeight="1">
      <c r="A891" s="288"/>
      <c r="B891" s="268"/>
      <c r="C891" s="268"/>
      <c r="D891" s="268"/>
      <c r="E891" s="268"/>
      <c r="F891" s="268"/>
      <c r="G891" s="268"/>
      <c r="H891" s="268"/>
      <c r="I891" s="268"/>
      <c r="J891" s="268"/>
      <c r="K891" s="268"/>
      <c r="L891" s="268"/>
      <c r="M891" s="268"/>
      <c r="N891" s="268"/>
      <c r="O891" s="268"/>
      <c r="P891" s="268"/>
      <c r="Q891" s="268"/>
      <c r="R891" s="268"/>
      <c r="S891" s="268"/>
      <c r="T891" s="268"/>
      <c r="U891" s="268"/>
      <c r="V891" s="268"/>
      <c r="W891" s="268"/>
      <c r="X891" s="268"/>
      <c r="Y891" s="268"/>
      <c r="Z891" s="268"/>
    </row>
    <row r="892" spans="1:26" ht="24" customHeight="1">
      <c r="A892" s="288"/>
      <c r="B892" s="268"/>
      <c r="C892" s="268"/>
      <c r="D892" s="268"/>
      <c r="E892" s="268"/>
      <c r="F892" s="268"/>
      <c r="G892" s="268"/>
      <c r="H892" s="268"/>
      <c r="I892" s="268"/>
      <c r="J892" s="268"/>
      <c r="K892" s="268"/>
      <c r="L892" s="268"/>
      <c r="M892" s="268"/>
      <c r="N892" s="268"/>
      <c r="O892" s="268"/>
      <c r="P892" s="268"/>
      <c r="Q892" s="268"/>
      <c r="R892" s="268"/>
      <c r="S892" s="268"/>
      <c r="T892" s="268"/>
      <c r="U892" s="268"/>
      <c r="V892" s="268"/>
      <c r="W892" s="268"/>
      <c r="X892" s="268"/>
      <c r="Y892" s="268"/>
      <c r="Z892" s="268"/>
    </row>
    <row r="893" spans="1:26" ht="24" customHeight="1">
      <c r="A893" s="288"/>
      <c r="B893" s="268"/>
      <c r="C893" s="268"/>
      <c r="D893" s="268"/>
      <c r="E893" s="268"/>
      <c r="F893" s="268"/>
      <c r="G893" s="268"/>
      <c r="H893" s="268"/>
      <c r="I893" s="268"/>
      <c r="J893" s="268"/>
      <c r="K893" s="268"/>
      <c r="L893" s="268"/>
      <c r="M893" s="268"/>
      <c r="N893" s="268"/>
      <c r="O893" s="268"/>
      <c r="P893" s="268"/>
      <c r="Q893" s="268"/>
      <c r="R893" s="268"/>
      <c r="S893" s="268"/>
      <c r="T893" s="268"/>
      <c r="U893" s="268"/>
      <c r="V893" s="268"/>
      <c r="W893" s="268"/>
      <c r="X893" s="268"/>
      <c r="Y893" s="268"/>
      <c r="Z893" s="268"/>
    </row>
    <row r="894" spans="1:26" ht="24" customHeight="1">
      <c r="A894" s="288"/>
      <c r="B894" s="268"/>
      <c r="C894" s="268"/>
      <c r="D894" s="268"/>
      <c r="E894" s="268"/>
      <c r="F894" s="268"/>
      <c r="G894" s="268"/>
      <c r="H894" s="268"/>
      <c r="I894" s="268"/>
      <c r="J894" s="268"/>
      <c r="K894" s="268"/>
      <c r="L894" s="268"/>
      <c r="M894" s="268"/>
      <c r="N894" s="268"/>
      <c r="O894" s="268"/>
      <c r="P894" s="268"/>
      <c r="Q894" s="268"/>
      <c r="R894" s="268"/>
      <c r="S894" s="268"/>
      <c r="T894" s="268"/>
      <c r="U894" s="268"/>
      <c r="V894" s="268"/>
      <c r="W894" s="268"/>
      <c r="X894" s="268"/>
      <c r="Y894" s="268"/>
      <c r="Z894" s="268"/>
    </row>
    <row r="895" spans="1:26" ht="24" customHeight="1">
      <c r="A895" s="288"/>
      <c r="B895" s="268"/>
      <c r="C895" s="268"/>
      <c r="D895" s="268"/>
      <c r="E895" s="268"/>
      <c r="F895" s="268"/>
      <c r="G895" s="268"/>
      <c r="H895" s="268"/>
      <c r="I895" s="268"/>
      <c r="J895" s="268"/>
      <c r="K895" s="268"/>
      <c r="L895" s="268"/>
      <c r="M895" s="268"/>
      <c r="N895" s="268"/>
      <c r="O895" s="268"/>
      <c r="P895" s="268"/>
      <c r="Q895" s="268"/>
      <c r="R895" s="268"/>
      <c r="S895" s="268"/>
      <c r="T895" s="268"/>
      <c r="U895" s="268"/>
      <c r="V895" s="268"/>
      <c r="W895" s="268"/>
      <c r="X895" s="268"/>
      <c r="Y895" s="268"/>
      <c r="Z895" s="268"/>
    </row>
    <row r="896" spans="1:26" ht="24" customHeight="1">
      <c r="A896" s="288"/>
      <c r="B896" s="268"/>
      <c r="C896" s="268"/>
      <c r="D896" s="268"/>
      <c r="E896" s="268"/>
      <c r="F896" s="268"/>
      <c r="G896" s="268"/>
      <c r="H896" s="268"/>
      <c r="I896" s="268"/>
      <c r="J896" s="268"/>
      <c r="K896" s="268"/>
      <c r="L896" s="268"/>
      <c r="M896" s="268"/>
      <c r="N896" s="268"/>
      <c r="O896" s="268"/>
      <c r="P896" s="268"/>
      <c r="Q896" s="268"/>
      <c r="R896" s="268"/>
      <c r="S896" s="268"/>
      <c r="T896" s="268"/>
      <c r="U896" s="268"/>
      <c r="V896" s="268"/>
      <c r="W896" s="268"/>
      <c r="X896" s="268"/>
      <c r="Y896" s="268"/>
      <c r="Z896" s="268"/>
    </row>
    <row r="897" spans="1:26" ht="24" customHeight="1">
      <c r="A897" s="288"/>
      <c r="B897" s="268"/>
      <c r="C897" s="268"/>
      <c r="D897" s="268"/>
      <c r="E897" s="268"/>
      <c r="F897" s="268"/>
      <c r="G897" s="268"/>
      <c r="H897" s="268"/>
      <c r="I897" s="268"/>
      <c r="J897" s="268"/>
      <c r="K897" s="268"/>
      <c r="L897" s="268"/>
      <c r="M897" s="268"/>
      <c r="N897" s="268"/>
      <c r="O897" s="268"/>
      <c r="P897" s="268"/>
      <c r="Q897" s="268"/>
      <c r="R897" s="268"/>
      <c r="S897" s="268"/>
      <c r="T897" s="268"/>
      <c r="U897" s="268"/>
      <c r="V897" s="268"/>
      <c r="W897" s="268"/>
      <c r="X897" s="268"/>
      <c r="Y897" s="268"/>
      <c r="Z897" s="268"/>
    </row>
    <row r="898" spans="1:26" ht="24" customHeight="1">
      <c r="A898" s="288"/>
      <c r="B898" s="268"/>
      <c r="C898" s="268"/>
      <c r="D898" s="268"/>
      <c r="E898" s="268"/>
      <c r="F898" s="268"/>
      <c r="G898" s="268"/>
      <c r="H898" s="268"/>
      <c r="I898" s="268"/>
      <c r="J898" s="268"/>
      <c r="K898" s="268"/>
      <c r="L898" s="268"/>
      <c r="M898" s="268"/>
      <c r="N898" s="268"/>
      <c r="O898" s="268"/>
      <c r="P898" s="268"/>
      <c r="Q898" s="268"/>
      <c r="R898" s="268"/>
      <c r="S898" s="268"/>
      <c r="T898" s="268"/>
      <c r="U898" s="268"/>
      <c r="V898" s="268"/>
      <c r="W898" s="268"/>
      <c r="X898" s="268"/>
      <c r="Y898" s="268"/>
      <c r="Z898" s="268"/>
    </row>
    <row r="899" spans="1:26" ht="24" customHeight="1">
      <c r="A899" s="288"/>
      <c r="B899" s="268"/>
      <c r="C899" s="268"/>
      <c r="D899" s="268"/>
      <c r="E899" s="268"/>
      <c r="F899" s="268"/>
      <c r="G899" s="268"/>
      <c r="H899" s="268"/>
      <c r="I899" s="268"/>
      <c r="J899" s="268"/>
      <c r="K899" s="268"/>
      <c r="L899" s="268"/>
      <c r="M899" s="268"/>
      <c r="N899" s="268"/>
      <c r="O899" s="268"/>
      <c r="P899" s="268"/>
      <c r="Q899" s="268"/>
      <c r="R899" s="268"/>
      <c r="S899" s="268"/>
      <c r="T899" s="268"/>
      <c r="U899" s="268"/>
      <c r="V899" s="268"/>
      <c r="W899" s="268"/>
      <c r="X899" s="268"/>
      <c r="Y899" s="268"/>
      <c r="Z899" s="268"/>
    </row>
    <row r="900" spans="1:26" ht="24" customHeight="1">
      <c r="A900" s="288"/>
      <c r="B900" s="268"/>
      <c r="C900" s="268"/>
      <c r="D900" s="268"/>
      <c r="E900" s="268"/>
      <c r="F900" s="268"/>
      <c r="G900" s="268"/>
      <c r="H900" s="268"/>
      <c r="I900" s="268"/>
      <c r="J900" s="268"/>
      <c r="K900" s="268"/>
      <c r="L900" s="268"/>
      <c r="M900" s="268"/>
      <c r="N900" s="268"/>
      <c r="O900" s="268"/>
      <c r="P900" s="268"/>
      <c r="Q900" s="268"/>
      <c r="R900" s="268"/>
      <c r="S900" s="268"/>
      <c r="T900" s="268"/>
      <c r="U900" s="268"/>
      <c r="V900" s="268"/>
      <c r="W900" s="268"/>
      <c r="X900" s="268"/>
      <c r="Y900" s="268"/>
      <c r="Z900" s="268"/>
    </row>
    <row r="901" spans="1:26" ht="24" customHeight="1">
      <c r="A901" s="288"/>
      <c r="B901" s="268"/>
      <c r="C901" s="268"/>
      <c r="D901" s="268"/>
      <c r="E901" s="268"/>
      <c r="F901" s="268"/>
      <c r="G901" s="268"/>
      <c r="H901" s="268"/>
      <c r="I901" s="268"/>
      <c r="J901" s="268"/>
      <c r="K901" s="268"/>
      <c r="L901" s="268"/>
      <c r="M901" s="268"/>
      <c r="N901" s="268"/>
      <c r="O901" s="268"/>
      <c r="P901" s="268"/>
      <c r="Q901" s="268"/>
      <c r="R901" s="268"/>
      <c r="S901" s="268"/>
      <c r="T901" s="268"/>
      <c r="U901" s="268"/>
      <c r="V901" s="268"/>
      <c r="W901" s="268"/>
      <c r="X901" s="268"/>
      <c r="Y901" s="268"/>
      <c r="Z901" s="268"/>
    </row>
    <row r="902" spans="1:26" ht="24" customHeight="1">
      <c r="A902" s="288"/>
      <c r="B902" s="268"/>
      <c r="C902" s="268"/>
      <c r="D902" s="268"/>
      <c r="E902" s="268"/>
      <c r="F902" s="268"/>
      <c r="G902" s="268"/>
      <c r="H902" s="268"/>
      <c r="I902" s="268"/>
      <c r="J902" s="268"/>
      <c r="K902" s="268"/>
      <c r="L902" s="268"/>
      <c r="M902" s="268"/>
      <c r="N902" s="268"/>
      <c r="O902" s="268"/>
      <c r="P902" s="268"/>
      <c r="Q902" s="268"/>
      <c r="R902" s="268"/>
      <c r="S902" s="268"/>
      <c r="T902" s="268"/>
      <c r="U902" s="268"/>
      <c r="V902" s="268"/>
      <c r="W902" s="268"/>
      <c r="X902" s="268"/>
      <c r="Y902" s="268"/>
      <c r="Z902" s="268"/>
    </row>
    <row r="903" spans="1:26" ht="24" customHeight="1">
      <c r="A903" s="288"/>
      <c r="B903" s="268"/>
      <c r="C903" s="268"/>
      <c r="D903" s="268"/>
      <c r="E903" s="268"/>
      <c r="F903" s="268"/>
      <c r="G903" s="268"/>
      <c r="H903" s="268"/>
      <c r="I903" s="268"/>
      <c r="J903" s="268"/>
      <c r="K903" s="268"/>
      <c r="L903" s="268"/>
      <c r="M903" s="268"/>
      <c r="N903" s="268"/>
      <c r="O903" s="268"/>
      <c r="P903" s="268"/>
      <c r="Q903" s="268"/>
      <c r="R903" s="268"/>
      <c r="S903" s="268"/>
      <c r="T903" s="268"/>
      <c r="U903" s="268"/>
      <c r="V903" s="268"/>
      <c r="W903" s="268"/>
      <c r="X903" s="268"/>
      <c r="Y903" s="268"/>
      <c r="Z903" s="268"/>
    </row>
    <row r="904" spans="1:26" ht="24" customHeight="1">
      <c r="A904" s="288"/>
      <c r="B904" s="268"/>
      <c r="C904" s="268"/>
      <c r="D904" s="268"/>
      <c r="E904" s="268"/>
      <c r="F904" s="268"/>
      <c r="G904" s="268"/>
      <c r="H904" s="268"/>
      <c r="I904" s="268"/>
      <c r="J904" s="268"/>
      <c r="K904" s="268"/>
      <c r="L904" s="268"/>
      <c r="M904" s="268"/>
      <c r="N904" s="268"/>
      <c r="O904" s="268"/>
      <c r="P904" s="268"/>
      <c r="Q904" s="268"/>
      <c r="R904" s="268"/>
      <c r="S904" s="268"/>
      <c r="T904" s="268"/>
      <c r="U904" s="268"/>
      <c r="V904" s="268"/>
      <c r="W904" s="268"/>
      <c r="X904" s="268"/>
      <c r="Y904" s="268"/>
      <c r="Z904" s="268"/>
    </row>
    <row r="905" spans="1:26" ht="24" customHeight="1">
      <c r="A905" s="288"/>
      <c r="B905" s="268"/>
      <c r="C905" s="268"/>
      <c r="D905" s="268"/>
      <c r="E905" s="268"/>
      <c r="F905" s="268"/>
      <c r="G905" s="268"/>
      <c r="H905" s="268"/>
      <c r="I905" s="268"/>
      <c r="J905" s="268"/>
      <c r="K905" s="268"/>
      <c r="L905" s="268"/>
      <c r="M905" s="268"/>
      <c r="N905" s="268"/>
      <c r="O905" s="268"/>
      <c r="P905" s="268"/>
      <c r="Q905" s="268"/>
      <c r="R905" s="268"/>
      <c r="S905" s="268"/>
      <c r="T905" s="268"/>
      <c r="U905" s="268"/>
      <c r="V905" s="268"/>
      <c r="W905" s="268"/>
      <c r="X905" s="268"/>
      <c r="Y905" s="268"/>
      <c r="Z905" s="268"/>
    </row>
    <row r="906" spans="1:26" ht="24" customHeight="1">
      <c r="A906" s="288"/>
      <c r="B906" s="268"/>
      <c r="C906" s="268"/>
      <c r="D906" s="268"/>
      <c r="E906" s="268"/>
      <c r="F906" s="268"/>
      <c r="G906" s="268"/>
      <c r="H906" s="268"/>
      <c r="I906" s="268"/>
      <c r="J906" s="268"/>
      <c r="K906" s="268"/>
      <c r="L906" s="268"/>
      <c r="M906" s="268"/>
      <c r="N906" s="268"/>
      <c r="O906" s="268"/>
      <c r="P906" s="268"/>
      <c r="Q906" s="268"/>
      <c r="R906" s="268"/>
      <c r="S906" s="268"/>
      <c r="T906" s="268"/>
      <c r="U906" s="268"/>
      <c r="V906" s="268"/>
      <c r="W906" s="268"/>
      <c r="X906" s="268"/>
      <c r="Y906" s="268"/>
      <c r="Z906" s="268"/>
    </row>
    <row r="907" spans="1:26" ht="24" customHeight="1">
      <c r="A907" s="288"/>
      <c r="B907" s="268"/>
      <c r="C907" s="268"/>
      <c r="D907" s="268"/>
      <c r="E907" s="268"/>
      <c r="F907" s="268"/>
      <c r="G907" s="268"/>
      <c r="H907" s="268"/>
      <c r="I907" s="268"/>
      <c r="J907" s="268"/>
      <c r="K907" s="268"/>
      <c r="L907" s="268"/>
      <c r="M907" s="268"/>
      <c r="N907" s="268"/>
      <c r="O907" s="268"/>
      <c r="P907" s="268"/>
      <c r="Q907" s="268"/>
      <c r="R907" s="268"/>
      <c r="S907" s="268"/>
      <c r="T907" s="268"/>
      <c r="U907" s="268"/>
      <c r="V907" s="268"/>
      <c r="W907" s="268"/>
      <c r="X907" s="268"/>
      <c r="Y907" s="268"/>
      <c r="Z907" s="268"/>
    </row>
    <row r="908" spans="1:26" ht="24" customHeight="1">
      <c r="A908" s="288"/>
      <c r="B908" s="268"/>
      <c r="C908" s="268"/>
      <c r="D908" s="268"/>
      <c r="E908" s="268"/>
      <c r="F908" s="268"/>
      <c r="G908" s="268"/>
      <c r="H908" s="268"/>
      <c r="I908" s="268"/>
      <c r="J908" s="268"/>
      <c r="K908" s="268"/>
      <c r="L908" s="268"/>
      <c r="M908" s="268"/>
      <c r="N908" s="268"/>
      <c r="O908" s="268"/>
      <c r="P908" s="268"/>
      <c r="Q908" s="268"/>
      <c r="R908" s="268"/>
      <c r="S908" s="268"/>
      <c r="T908" s="268"/>
      <c r="U908" s="268"/>
      <c r="V908" s="268"/>
      <c r="W908" s="268"/>
      <c r="X908" s="268"/>
      <c r="Y908" s="268"/>
      <c r="Z908" s="268"/>
    </row>
    <row r="909" spans="1:26" ht="24" customHeight="1">
      <c r="A909" s="288"/>
      <c r="B909" s="268"/>
      <c r="C909" s="268"/>
      <c r="D909" s="268"/>
      <c r="E909" s="268"/>
      <c r="F909" s="268"/>
      <c r="G909" s="268"/>
      <c r="H909" s="268"/>
      <c r="I909" s="268"/>
      <c r="J909" s="268"/>
      <c r="K909" s="268"/>
      <c r="L909" s="268"/>
      <c r="M909" s="268"/>
      <c r="N909" s="268"/>
      <c r="O909" s="268"/>
      <c r="P909" s="268"/>
      <c r="Q909" s="268"/>
      <c r="R909" s="268"/>
      <c r="S909" s="268"/>
      <c r="T909" s="268"/>
      <c r="U909" s="268"/>
      <c r="V909" s="268"/>
      <c r="W909" s="268"/>
      <c r="X909" s="268"/>
      <c r="Y909" s="268"/>
      <c r="Z909" s="268"/>
    </row>
    <row r="910" spans="1:26" ht="24" customHeight="1">
      <c r="A910" s="288"/>
      <c r="B910" s="268"/>
      <c r="C910" s="268"/>
      <c r="D910" s="268"/>
      <c r="E910" s="268"/>
      <c r="F910" s="268"/>
      <c r="G910" s="268"/>
      <c r="H910" s="268"/>
      <c r="I910" s="268"/>
      <c r="J910" s="268"/>
      <c r="K910" s="268"/>
      <c r="L910" s="268"/>
      <c r="M910" s="268"/>
      <c r="N910" s="268"/>
      <c r="O910" s="268"/>
      <c r="P910" s="268"/>
      <c r="Q910" s="268"/>
      <c r="R910" s="268"/>
      <c r="S910" s="268"/>
      <c r="T910" s="268"/>
      <c r="U910" s="268"/>
      <c r="V910" s="268"/>
      <c r="W910" s="268"/>
      <c r="X910" s="268"/>
      <c r="Y910" s="268"/>
      <c r="Z910" s="268"/>
    </row>
    <row r="911" spans="1:26" ht="24" customHeight="1">
      <c r="A911" s="288"/>
      <c r="B911" s="268"/>
      <c r="C911" s="268"/>
      <c r="D911" s="268"/>
      <c r="E911" s="268"/>
      <c r="F911" s="268"/>
      <c r="G911" s="268"/>
      <c r="H911" s="268"/>
      <c r="I911" s="268"/>
      <c r="J911" s="268"/>
      <c r="K911" s="268"/>
      <c r="L911" s="268"/>
      <c r="M911" s="268"/>
      <c r="N911" s="268"/>
      <c r="O911" s="268"/>
      <c r="P911" s="268"/>
      <c r="Q911" s="268"/>
      <c r="R911" s="268"/>
      <c r="S911" s="268"/>
      <c r="T911" s="268"/>
      <c r="U911" s="268"/>
      <c r="V911" s="268"/>
      <c r="W911" s="268"/>
      <c r="X911" s="268"/>
      <c r="Y911" s="268"/>
      <c r="Z911" s="268"/>
    </row>
    <row r="912" spans="1:26" ht="24" customHeight="1">
      <c r="A912" s="288"/>
      <c r="B912" s="268"/>
      <c r="C912" s="268"/>
      <c r="D912" s="268"/>
      <c r="E912" s="268"/>
      <c r="F912" s="268"/>
      <c r="G912" s="268"/>
      <c r="H912" s="268"/>
      <c r="I912" s="268"/>
      <c r="J912" s="268"/>
      <c r="K912" s="268"/>
      <c r="L912" s="268"/>
      <c r="M912" s="268"/>
      <c r="N912" s="268"/>
      <c r="O912" s="268"/>
      <c r="P912" s="268"/>
      <c r="Q912" s="268"/>
      <c r="R912" s="268"/>
      <c r="S912" s="268"/>
      <c r="T912" s="268"/>
      <c r="U912" s="268"/>
      <c r="V912" s="268"/>
      <c r="W912" s="268"/>
      <c r="X912" s="268"/>
      <c r="Y912" s="268"/>
      <c r="Z912" s="268"/>
    </row>
    <row r="913" spans="1:26" ht="24" customHeight="1">
      <c r="A913" s="288"/>
      <c r="B913" s="268"/>
      <c r="C913" s="268"/>
      <c r="D913" s="268"/>
      <c r="E913" s="268"/>
      <c r="F913" s="268"/>
      <c r="G913" s="268"/>
      <c r="H913" s="268"/>
      <c r="I913" s="268"/>
      <c r="J913" s="268"/>
      <c r="K913" s="268"/>
      <c r="L913" s="268"/>
      <c r="M913" s="268"/>
      <c r="N913" s="268"/>
      <c r="O913" s="268"/>
      <c r="P913" s="268"/>
      <c r="Q913" s="268"/>
      <c r="R913" s="268"/>
      <c r="S913" s="268"/>
      <c r="T913" s="268"/>
      <c r="U913" s="268"/>
      <c r="V913" s="268"/>
      <c r="W913" s="268"/>
      <c r="X913" s="268"/>
      <c r="Y913" s="268"/>
      <c r="Z913" s="268"/>
    </row>
    <row r="914" spans="1:26" ht="24" customHeight="1">
      <c r="A914" s="288"/>
      <c r="B914" s="268"/>
      <c r="C914" s="268"/>
      <c r="D914" s="268"/>
      <c r="E914" s="268"/>
      <c r="F914" s="268"/>
      <c r="G914" s="268"/>
      <c r="H914" s="268"/>
      <c r="I914" s="268"/>
      <c r="J914" s="268"/>
      <c r="K914" s="268"/>
      <c r="L914" s="268"/>
      <c r="M914" s="268"/>
      <c r="N914" s="268"/>
      <c r="O914" s="268"/>
      <c r="P914" s="268"/>
      <c r="Q914" s="268"/>
      <c r="R914" s="268"/>
      <c r="S914" s="268"/>
      <c r="T914" s="268"/>
      <c r="U914" s="268"/>
      <c r="V914" s="268"/>
      <c r="W914" s="268"/>
      <c r="X914" s="268"/>
      <c r="Y914" s="268"/>
      <c r="Z914" s="268"/>
    </row>
    <row r="915" spans="1:26" ht="24" customHeight="1">
      <c r="A915" s="288"/>
      <c r="B915" s="268"/>
      <c r="C915" s="268"/>
      <c r="D915" s="268"/>
      <c r="E915" s="268"/>
      <c r="F915" s="268"/>
      <c r="G915" s="268"/>
      <c r="H915" s="268"/>
      <c r="I915" s="268"/>
      <c r="J915" s="268"/>
      <c r="K915" s="268"/>
      <c r="L915" s="268"/>
      <c r="M915" s="268"/>
      <c r="N915" s="268"/>
      <c r="O915" s="268"/>
      <c r="P915" s="268"/>
      <c r="Q915" s="268"/>
      <c r="R915" s="268"/>
      <c r="S915" s="268"/>
      <c r="T915" s="268"/>
      <c r="U915" s="268"/>
      <c r="V915" s="268"/>
      <c r="W915" s="268"/>
      <c r="X915" s="268"/>
      <c r="Y915" s="268"/>
      <c r="Z915" s="268"/>
    </row>
    <row r="916" spans="1:26" ht="24" customHeight="1">
      <c r="A916" s="288"/>
      <c r="B916" s="268"/>
      <c r="C916" s="268"/>
      <c r="D916" s="268"/>
      <c r="E916" s="268"/>
      <c r="F916" s="268"/>
      <c r="G916" s="268"/>
      <c r="H916" s="268"/>
      <c r="I916" s="268"/>
      <c r="J916" s="268"/>
      <c r="K916" s="268"/>
      <c r="L916" s="268"/>
      <c r="M916" s="268"/>
      <c r="N916" s="268"/>
      <c r="O916" s="268"/>
      <c r="P916" s="268"/>
      <c r="Q916" s="268"/>
      <c r="R916" s="268"/>
      <c r="S916" s="268"/>
      <c r="T916" s="268"/>
      <c r="U916" s="268"/>
      <c r="V916" s="268"/>
      <c r="W916" s="268"/>
      <c r="X916" s="268"/>
      <c r="Y916" s="268"/>
      <c r="Z916" s="268"/>
    </row>
    <row r="917" spans="1:26" ht="24" customHeight="1">
      <c r="A917" s="288"/>
      <c r="B917" s="268"/>
      <c r="C917" s="268"/>
      <c r="D917" s="268"/>
      <c r="E917" s="268"/>
      <c r="F917" s="268"/>
      <c r="G917" s="268"/>
      <c r="H917" s="268"/>
      <c r="I917" s="268"/>
      <c r="J917" s="268"/>
      <c r="K917" s="268"/>
      <c r="L917" s="268"/>
      <c r="M917" s="268"/>
      <c r="N917" s="268"/>
      <c r="O917" s="268"/>
      <c r="P917" s="268"/>
      <c r="Q917" s="268"/>
      <c r="R917" s="268"/>
      <c r="S917" s="268"/>
      <c r="T917" s="268"/>
      <c r="U917" s="268"/>
      <c r="V917" s="268"/>
      <c r="W917" s="268"/>
      <c r="X917" s="268"/>
      <c r="Y917" s="268"/>
      <c r="Z917" s="268"/>
    </row>
    <row r="918" spans="1:26" ht="24" customHeight="1">
      <c r="A918" s="288"/>
      <c r="B918" s="268"/>
      <c r="C918" s="268"/>
      <c r="D918" s="268"/>
      <c r="E918" s="268"/>
      <c r="F918" s="268"/>
      <c r="G918" s="268"/>
      <c r="H918" s="268"/>
      <c r="I918" s="268"/>
      <c r="J918" s="268"/>
      <c r="K918" s="268"/>
      <c r="L918" s="268"/>
      <c r="M918" s="268"/>
      <c r="N918" s="268"/>
      <c r="O918" s="268"/>
      <c r="P918" s="268"/>
      <c r="Q918" s="268"/>
      <c r="R918" s="268"/>
      <c r="S918" s="268"/>
      <c r="T918" s="268"/>
      <c r="U918" s="268"/>
      <c r="V918" s="268"/>
      <c r="W918" s="268"/>
      <c r="X918" s="268"/>
      <c r="Y918" s="268"/>
      <c r="Z918" s="268"/>
    </row>
    <row r="919" spans="1:26" ht="24" customHeight="1">
      <c r="A919" s="288"/>
      <c r="B919" s="268"/>
      <c r="C919" s="268"/>
      <c r="D919" s="268"/>
      <c r="E919" s="268"/>
      <c r="F919" s="268"/>
      <c r="G919" s="268"/>
      <c r="H919" s="268"/>
      <c r="I919" s="268"/>
      <c r="J919" s="268"/>
      <c r="K919" s="268"/>
      <c r="L919" s="268"/>
      <c r="M919" s="268"/>
      <c r="N919" s="268"/>
      <c r="O919" s="268"/>
      <c r="P919" s="268"/>
      <c r="Q919" s="268"/>
      <c r="R919" s="268"/>
      <c r="S919" s="268"/>
      <c r="T919" s="268"/>
      <c r="U919" s="268"/>
      <c r="V919" s="268"/>
      <c r="W919" s="268"/>
      <c r="X919" s="268"/>
      <c r="Y919" s="268"/>
      <c r="Z919" s="268"/>
    </row>
    <row r="920" spans="1:26" ht="24" customHeight="1">
      <c r="A920" s="288"/>
      <c r="B920" s="268"/>
      <c r="C920" s="268"/>
      <c r="D920" s="268"/>
      <c r="E920" s="268"/>
      <c r="F920" s="268"/>
      <c r="G920" s="268"/>
      <c r="H920" s="268"/>
      <c r="I920" s="268"/>
      <c r="J920" s="268"/>
      <c r="K920" s="268"/>
      <c r="L920" s="268"/>
      <c r="M920" s="268"/>
      <c r="N920" s="268"/>
      <c r="O920" s="268"/>
      <c r="P920" s="268"/>
      <c r="Q920" s="268"/>
      <c r="R920" s="268"/>
      <c r="S920" s="268"/>
      <c r="T920" s="268"/>
      <c r="U920" s="268"/>
      <c r="V920" s="268"/>
      <c r="W920" s="268"/>
      <c r="X920" s="268"/>
      <c r="Y920" s="268"/>
      <c r="Z920" s="268"/>
    </row>
    <row r="921" spans="1:26" ht="24" customHeight="1">
      <c r="A921" s="288"/>
      <c r="B921" s="268"/>
      <c r="C921" s="268"/>
      <c r="D921" s="268"/>
      <c r="E921" s="268"/>
      <c r="F921" s="268"/>
      <c r="G921" s="268"/>
      <c r="H921" s="268"/>
      <c r="I921" s="268"/>
      <c r="J921" s="268"/>
      <c r="K921" s="268"/>
      <c r="L921" s="268"/>
      <c r="M921" s="268"/>
      <c r="N921" s="268"/>
      <c r="O921" s="268"/>
      <c r="P921" s="268"/>
      <c r="Q921" s="268"/>
      <c r="R921" s="268"/>
      <c r="S921" s="268"/>
      <c r="T921" s="268"/>
      <c r="U921" s="268"/>
      <c r="V921" s="268"/>
      <c r="W921" s="268"/>
      <c r="X921" s="268"/>
      <c r="Y921" s="268"/>
      <c r="Z921" s="268"/>
    </row>
    <row r="922" spans="1:26" ht="24" customHeight="1">
      <c r="A922" s="288"/>
      <c r="B922" s="268"/>
      <c r="C922" s="268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8"/>
      <c r="P922" s="268"/>
      <c r="Q922" s="268"/>
      <c r="R922" s="268"/>
      <c r="S922" s="268"/>
      <c r="T922" s="268"/>
      <c r="U922" s="268"/>
      <c r="V922" s="268"/>
      <c r="W922" s="268"/>
      <c r="X922" s="268"/>
      <c r="Y922" s="268"/>
      <c r="Z922" s="268"/>
    </row>
    <row r="923" spans="1:26" ht="24" customHeight="1">
      <c r="A923" s="288"/>
      <c r="B923" s="268"/>
      <c r="C923" s="268"/>
      <c r="D923" s="268"/>
      <c r="E923" s="268"/>
      <c r="F923" s="268"/>
      <c r="G923" s="268"/>
      <c r="H923" s="268"/>
      <c r="I923" s="268"/>
      <c r="J923" s="268"/>
      <c r="K923" s="268"/>
      <c r="L923" s="268"/>
      <c r="M923" s="268"/>
      <c r="N923" s="268"/>
      <c r="O923" s="268"/>
      <c r="P923" s="268"/>
      <c r="Q923" s="268"/>
      <c r="R923" s="268"/>
      <c r="S923" s="268"/>
      <c r="T923" s="268"/>
      <c r="U923" s="268"/>
      <c r="V923" s="268"/>
      <c r="W923" s="268"/>
      <c r="X923" s="268"/>
      <c r="Y923" s="268"/>
      <c r="Z923" s="268"/>
    </row>
    <row r="924" spans="1:26" ht="24" customHeight="1">
      <c r="A924" s="288"/>
      <c r="B924" s="268"/>
      <c r="C924" s="268"/>
      <c r="D924" s="268"/>
      <c r="E924" s="268"/>
      <c r="F924" s="268"/>
      <c r="G924" s="268"/>
      <c r="H924" s="268"/>
      <c r="I924" s="268"/>
      <c r="J924" s="268"/>
      <c r="K924" s="268"/>
      <c r="L924" s="268"/>
      <c r="M924" s="268"/>
      <c r="N924" s="268"/>
      <c r="O924" s="268"/>
      <c r="P924" s="268"/>
      <c r="Q924" s="268"/>
      <c r="R924" s="268"/>
      <c r="S924" s="268"/>
      <c r="T924" s="268"/>
      <c r="U924" s="268"/>
      <c r="V924" s="268"/>
      <c r="W924" s="268"/>
      <c r="X924" s="268"/>
      <c r="Y924" s="268"/>
      <c r="Z924" s="268"/>
    </row>
    <row r="925" spans="1:26" ht="24" customHeight="1">
      <c r="A925" s="288"/>
      <c r="B925" s="268"/>
      <c r="C925" s="268"/>
      <c r="D925" s="268"/>
      <c r="E925" s="268"/>
      <c r="F925" s="268"/>
      <c r="G925" s="268"/>
      <c r="H925" s="268"/>
      <c r="I925" s="268"/>
      <c r="J925" s="268"/>
      <c r="K925" s="268"/>
      <c r="L925" s="268"/>
      <c r="M925" s="268"/>
      <c r="N925" s="268"/>
      <c r="O925" s="268"/>
      <c r="P925" s="268"/>
      <c r="Q925" s="268"/>
      <c r="R925" s="268"/>
      <c r="S925" s="268"/>
      <c r="T925" s="268"/>
      <c r="U925" s="268"/>
      <c r="V925" s="268"/>
      <c r="W925" s="268"/>
      <c r="X925" s="268"/>
      <c r="Y925" s="268"/>
      <c r="Z925" s="268"/>
    </row>
    <row r="926" spans="1:26" ht="24" customHeight="1">
      <c r="A926" s="288"/>
      <c r="B926" s="268"/>
      <c r="C926" s="268"/>
      <c r="D926" s="268"/>
      <c r="E926" s="268"/>
      <c r="F926" s="268"/>
      <c r="G926" s="268"/>
      <c r="H926" s="268"/>
      <c r="I926" s="268"/>
      <c r="J926" s="268"/>
      <c r="K926" s="268"/>
      <c r="L926" s="268"/>
      <c r="M926" s="268"/>
      <c r="N926" s="268"/>
      <c r="O926" s="268"/>
      <c r="P926" s="268"/>
      <c r="Q926" s="268"/>
      <c r="R926" s="268"/>
      <c r="S926" s="268"/>
      <c r="T926" s="268"/>
      <c r="U926" s="268"/>
      <c r="V926" s="268"/>
      <c r="W926" s="268"/>
      <c r="X926" s="268"/>
      <c r="Y926" s="268"/>
      <c r="Z926" s="268"/>
    </row>
    <row r="927" spans="1:26" ht="24" customHeight="1">
      <c r="A927" s="288"/>
      <c r="B927" s="268"/>
      <c r="C927" s="268"/>
      <c r="D927" s="268"/>
      <c r="E927" s="268"/>
      <c r="F927" s="268"/>
      <c r="G927" s="268"/>
      <c r="H927" s="268"/>
      <c r="I927" s="268"/>
      <c r="J927" s="268"/>
      <c r="K927" s="268"/>
      <c r="L927" s="268"/>
      <c r="M927" s="268"/>
      <c r="N927" s="268"/>
      <c r="O927" s="268"/>
      <c r="P927" s="268"/>
      <c r="Q927" s="268"/>
      <c r="R927" s="268"/>
      <c r="S927" s="268"/>
      <c r="T927" s="268"/>
      <c r="U927" s="268"/>
      <c r="V927" s="268"/>
      <c r="W927" s="268"/>
      <c r="X927" s="268"/>
      <c r="Y927" s="268"/>
      <c r="Z927" s="268"/>
    </row>
    <row r="928" spans="1:26" ht="24" customHeight="1">
      <c r="A928" s="288"/>
      <c r="B928" s="268"/>
      <c r="C928" s="268"/>
      <c r="D928" s="268"/>
      <c r="E928" s="268"/>
      <c r="F928" s="268"/>
      <c r="G928" s="268"/>
      <c r="H928" s="268"/>
      <c r="I928" s="268"/>
      <c r="J928" s="268"/>
      <c r="K928" s="268"/>
      <c r="L928" s="268"/>
      <c r="M928" s="268"/>
      <c r="N928" s="268"/>
      <c r="O928" s="268"/>
      <c r="P928" s="268"/>
      <c r="Q928" s="268"/>
      <c r="R928" s="268"/>
      <c r="S928" s="268"/>
      <c r="T928" s="268"/>
      <c r="U928" s="268"/>
      <c r="V928" s="268"/>
      <c r="W928" s="268"/>
      <c r="X928" s="268"/>
      <c r="Y928" s="268"/>
      <c r="Z928" s="268"/>
    </row>
    <row r="929" spans="1:26" ht="24" customHeight="1">
      <c r="A929" s="288"/>
      <c r="B929" s="268"/>
      <c r="C929" s="268"/>
      <c r="D929" s="268"/>
      <c r="E929" s="268"/>
      <c r="F929" s="268"/>
      <c r="G929" s="268"/>
      <c r="H929" s="268"/>
      <c r="I929" s="268"/>
      <c r="J929" s="268"/>
      <c r="K929" s="268"/>
      <c r="L929" s="268"/>
      <c r="M929" s="268"/>
      <c r="N929" s="268"/>
      <c r="O929" s="268"/>
      <c r="P929" s="268"/>
      <c r="Q929" s="268"/>
      <c r="R929" s="268"/>
      <c r="S929" s="268"/>
      <c r="T929" s="268"/>
      <c r="U929" s="268"/>
      <c r="V929" s="268"/>
      <c r="W929" s="268"/>
      <c r="X929" s="268"/>
      <c r="Y929" s="268"/>
      <c r="Z929" s="268"/>
    </row>
    <row r="930" spans="1:26" ht="24" customHeight="1">
      <c r="A930" s="288"/>
      <c r="B930" s="268"/>
      <c r="C930" s="268"/>
      <c r="D930" s="268"/>
      <c r="E930" s="268"/>
      <c r="F930" s="268"/>
      <c r="G930" s="268"/>
      <c r="H930" s="268"/>
      <c r="I930" s="268"/>
      <c r="J930" s="268"/>
      <c r="K930" s="268"/>
      <c r="L930" s="268"/>
      <c r="M930" s="268"/>
      <c r="N930" s="268"/>
      <c r="O930" s="268"/>
      <c r="P930" s="268"/>
      <c r="Q930" s="268"/>
      <c r="R930" s="268"/>
      <c r="S930" s="268"/>
      <c r="T930" s="268"/>
      <c r="U930" s="268"/>
      <c r="V930" s="268"/>
      <c r="W930" s="268"/>
      <c r="X930" s="268"/>
      <c r="Y930" s="268"/>
      <c r="Z930" s="268"/>
    </row>
    <row r="931" spans="1:26" ht="24" customHeight="1">
      <c r="A931" s="288"/>
      <c r="B931" s="268"/>
      <c r="C931" s="268"/>
      <c r="D931" s="268"/>
      <c r="E931" s="268"/>
      <c r="F931" s="268"/>
      <c r="G931" s="268"/>
      <c r="H931" s="268"/>
      <c r="I931" s="268"/>
      <c r="J931" s="268"/>
      <c r="K931" s="268"/>
      <c r="L931" s="268"/>
      <c r="M931" s="268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</row>
    <row r="932" spans="1:26" ht="24" customHeight="1">
      <c r="A932" s="288"/>
      <c r="B932" s="268"/>
      <c r="C932" s="268"/>
      <c r="D932" s="268"/>
      <c r="E932" s="268"/>
      <c r="F932" s="268"/>
      <c r="G932" s="268"/>
      <c r="H932" s="268"/>
      <c r="I932" s="268"/>
      <c r="J932" s="268"/>
      <c r="K932" s="268"/>
      <c r="L932" s="268"/>
      <c r="M932" s="268"/>
      <c r="N932" s="268"/>
      <c r="O932" s="268"/>
      <c r="P932" s="268"/>
      <c r="Q932" s="268"/>
      <c r="R932" s="268"/>
      <c r="S932" s="268"/>
      <c r="T932" s="268"/>
      <c r="U932" s="268"/>
      <c r="V932" s="268"/>
      <c r="W932" s="268"/>
      <c r="X932" s="268"/>
      <c r="Y932" s="268"/>
      <c r="Z932" s="268"/>
    </row>
    <row r="933" spans="1:26" ht="24" customHeight="1">
      <c r="A933" s="288"/>
      <c r="B933" s="268"/>
      <c r="C933" s="268"/>
      <c r="D933" s="268"/>
      <c r="E933" s="268"/>
      <c r="F933" s="268"/>
      <c r="G933" s="268"/>
      <c r="H933" s="268"/>
      <c r="I933" s="268"/>
      <c r="J933" s="268"/>
      <c r="K933" s="268"/>
      <c r="L933" s="268"/>
      <c r="M933" s="268"/>
      <c r="N933" s="268"/>
      <c r="O933" s="268"/>
      <c r="P933" s="268"/>
      <c r="Q933" s="268"/>
      <c r="R933" s="268"/>
      <c r="S933" s="268"/>
      <c r="T933" s="268"/>
      <c r="U933" s="268"/>
      <c r="V933" s="268"/>
      <c r="W933" s="268"/>
      <c r="X933" s="268"/>
      <c r="Y933" s="268"/>
      <c r="Z933" s="268"/>
    </row>
    <row r="934" spans="1:26" ht="24" customHeight="1">
      <c r="A934" s="288"/>
      <c r="B934" s="268"/>
      <c r="C934" s="268"/>
      <c r="D934" s="268"/>
      <c r="E934" s="268"/>
      <c r="F934" s="268"/>
      <c r="G934" s="268"/>
      <c r="H934" s="268"/>
      <c r="I934" s="268"/>
      <c r="J934" s="268"/>
      <c r="K934" s="268"/>
      <c r="L934" s="268"/>
      <c r="M934" s="268"/>
      <c r="N934" s="268"/>
      <c r="O934" s="268"/>
      <c r="P934" s="268"/>
      <c r="Q934" s="268"/>
      <c r="R934" s="268"/>
      <c r="S934" s="268"/>
      <c r="T934" s="268"/>
      <c r="U934" s="268"/>
      <c r="V934" s="268"/>
      <c r="W934" s="268"/>
      <c r="X934" s="268"/>
      <c r="Y934" s="268"/>
      <c r="Z934" s="268"/>
    </row>
    <row r="935" spans="1:26" ht="24" customHeight="1">
      <c r="A935" s="288"/>
      <c r="B935" s="268"/>
      <c r="C935" s="268"/>
      <c r="D935" s="268"/>
      <c r="E935" s="268"/>
      <c r="F935" s="268"/>
      <c r="G935" s="268"/>
      <c r="H935" s="268"/>
      <c r="I935" s="268"/>
      <c r="J935" s="268"/>
      <c r="K935" s="268"/>
      <c r="L935" s="268"/>
      <c r="M935" s="268"/>
      <c r="N935" s="268"/>
      <c r="O935" s="268"/>
      <c r="P935" s="268"/>
      <c r="Q935" s="268"/>
      <c r="R935" s="268"/>
      <c r="S935" s="268"/>
      <c r="T935" s="268"/>
      <c r="U935" s="268"/>
      <c r="V935" s="268"/>
      <c r="W935" s="268"/>
      <c r="X935" s="268"/>
      <c r="Y935" s="268"/>
      <c r="Z935" s="268"/>
    </row>
    <row r="936" spans="1:26" ht="24" customHeight="1">
      <c r="A936" s="288"/>
      <c r="B936" s="268"/>
      <c r="C936" s="268"/>
      <c r="D936" s="268"/>
      <c r="E936" s="268"/>
      <c r="F936" s="268"/>
      <c r="G936" s="268"/>
      <c r="H936" s="268"/>
      <c r="I936" s="268"/>
      <c r="J936" s="268"/>
      <c r="K936" s="268"/>
      <c r="L936" s="268"/>
      <c r="M936" s="268"/>
      <c r="N936" s="268"/>
      <c r="O936" s="268"/>
      <c r="P936" s="268"/>
      <c r="Q936" s="268"/>
      <c r="R936" s="268"/>
      <c r="S936" s="268"/>
      <c r="T936" s="268"/>
      <c r="U936" s="268"/>
      <c r="V936" s="268"/>
      <c r="W936" s="268"/>
      <c r="X936" s="268"/>
      <c r="Y936" s="268"/>
      <c r="Z936" s="268"/>
    </row>
    <row r="937" spans="1:26" ht="24" customHeight="1">
      <c r="A937" s="288"/>
      <c r="B937" s="268"/>
      <c r="C937" s="268"/>
      <c r="D937" s="268"/>
      <c r="E937" s="268"/>
      <c r="F937" s="268"/>
      <c r="G937" s="268"/>
      <c r="H937" s="268"/>
      <c r="I937" s="268"/>
      <c r="J937" s="268"/>
      <c r="K937" s="268"/>
      <c r="L937" s="268"/>
      <c r="M937" s="268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</row>
    <row r="938" spans="1:26" ht="24" customHeight="1">
      <c r="A938" s="288"/>
      <c r="B938" s="268"/>
      <c r="C938" s="268"/>
      <c r="D938" s="268"/>
      <c r="E938" s="268"/>
      <c r="F938" s="268"/>
      <c r="G938" s="268"/>
      <c r="H938" s="268"/>
      <c r="I938" s="268"/>
      <c r="J938" s="268"/>
      <c r="K938" s="268"/>
      <c r="L938" s="268"/>
      <c r="M938" s="268"/>
      <c r="N938" s="268"/>
      <c r="O938" s="268"/>
      <c r="P938" s="268"/>
      <c r="Q938" s="268"/>
      <c r="R938" s="268"/>
      <c r="S938" s="268"/>
      <c r="T938" s="268"/>
      <c r="U938" s="268"/>
      <c r="V938" s="268"/>
      <c r="W938" s="268"/>
      <c r="X938" s="268"/>
      <c r="Y938" s="268"/>
      <c r="Z938" s="268"/>
    </row>
    <row r="939" spans="1:26" ht="24" customHeight="1">
      <c r="A939" s="288"/>
      <c r="B939" s="268"/>
      <c r="C939" s="268"/>
      <c r="D939" s="268"/>
      <c r="E939" s="268"/>
      <c r="F939" s="268"/>
      <c r="G939" s="268"/>
      <c r="H939" s="268"/>
      <c r="I939" s="268"/>
      <c r="J939" s="268"/>
      <c r="K939" s="268"/>
      <c r="L939" s="268"/>
      <c r="M939" s="268"/>
      <c r="N939" s="268"/>
      <c r="O939" s="268"/>
      <c r="P939" s="268"/>
      <c r="Q939" s="268"/>
      <c r="R939" s="268"/>
      <c r="S939" s="268"/>
      <c r="T939" s="268"/>
      <c r="U939" s="268"/>
      <c r="V939" s="268"/>
      <c r="W939" s="268"/>
      <c r="X939" s="268"/>
      <c r="Y939" s="268"/>
      <c r="Z939" s="268"/>
    </row>
    <row r="940" spans="1:26" ht="24" customHeight="1">
      <c r="A940" s="288"/>
      <c r="B940" s="268"/>
      <c r="C940" s="268"/>
      <c r="D940" s="268"/>
      <c r="E940" s="268"/>
      <c r="F940" s="268"/>
      <c r="G940" s="268"/>
      <c r="H940" s="268"/>
      <c r="I940" s="268"/>
      <c r="J940" s="268"/>
      <c r="K940" s="268"/>
      <c r="L940" s="268"/>
      <c r="M940" s="268"/>
      <c r="N940" s="268"/>
      <c r="O940" s="268"/>
      <c r="P940" s="268"/>
      <c r="Q940" s="268"/>
      <c r="R940" s="268"/>
      <c r="S940" s="268"/>
      <c r="T940" s="268"/>
      <c r="U940" s="268"/>
      <c r="V940" s="268"/>
      <c r="W940" s="268"/>
      <c r="X940" s="268"/>
      <c r="Y940" s="268"/>
      <c r="Z940" s="268"/>
    </row>
    <row r="941" spans="1:26" ht="24" customHeight="1">
      <c r="A941" s="288"/>
      <c r="B941" s="268"/>
      <c r="C941" s="268"/>
      <c r="D941" s="268"/>
      <c r="E941" s="268"/>
      <c r="F941" s="268"/>
      <c r="G941" s="268"/>
      <c r="H941" s="268"/>
      <c r="I941" s="268"/>
      <c r="J941" s="268"/>
      <c r="K941" s="268"/>
      <c r="L941" s="268"/>
      <c r="M941" s="268"/>
      <c r="N941" s="268"/>
      <c r="O941" s="268"/>
      <c r="P941" s="268"/>
      <c r="Q941" s="268"/>
      <c r="R941" s="268"/>
      <c r="S941" s="268"/>
      <c r="T941" s="268"/>
      <c r="U941" s="268"/>
      <c r="V941" s="268"/>
      <c r="W941" s="268"/>
      <c r="X941" s="268"/>
      <c r="Y941" s="268"/>
      <c r="Z941" s="268"/>
    </row>
    <row r="942" spans="1:26" ht="24" customHeight="1">
      <c r="A942" s="288"/>
      <c r="B942" s="268"/>
      <c r="C942" s="268"/>
      <c r="D942" s="268"/>
      <c r="E942" s="268"/>
      <c r="F942" s="268"/>
      <c r="G942" s="268"/>
      <c r="H942" s="268"/>
      <c r="I942" s="268"/>
      <c r="J942" s="268"/>
      <c r="K942" s="268"/>
      <c r="L942" s="268"/>
      <c r="M942" s="268"/>
      <c r="N942" s="268"/>
      <c r="O942" s="268"/>
      <c r="P942" s="268"/>
      <c r="Q942" s="268"/>
      <c r="R942" s="268"/>
      <c r="S942" s="268"/>
      <c r="T942" s="268"/>
      <c r="U942" s="268"/>
      <c r="V942" s="268"/>
      <c r="W942" s="268"/>
      <c r="X942" s="268"/>
      <c r="Y942" s="268"/>
      <c r="Z942" s="268"/>
    </row>
    <row r="943" spans="1:26" ht="24" customHeight="1">
      <c r="A943" s="288"/>
      <c r="B943" s="268"/>
      <c r="C943" s="268"/>
      <c r="D943" s="268"/>
      <c r="E943" s="268"/>
      <c r="F943" s="268"/>
      <c r="G943" s="268"/>
      <c r="H943" s="268"/>
      <c r="I943" s="268"/>
      <c r="J943" s="268"/>
      <c r="K943" s="268"/>
      <c r="L943" s="268"/>
      <c r="M943" s="268"/>
      <c r="N943" s="268"/>
      <c r="O943" s="268"/>
      <c r="P943" s="268"/>
      <c r="Q943" s="268"/>
      <c r="R943" s="268"/>
      <c r="S943" s="268"/>
      <c r="T943" s="268"/>
      <c r="U943" s="268"/>
      <c r="V943" s="268"/>
      <c r="W943" s="268"/>
      <c r="X943" s="268"/>
      <c r="Y943" s="268"/>
      <c r="Z943" s="268"/>
    </row>
    <row r="944" spans="1:26" ht="24" customHeight="1">
      <c r="A944" s="288"/>
      <c r="B944" s="268"/>
      <c r="C944" s="268"/>
      <c r="D944" s="268"/>
      <c r="E944" s="268"/>
      <c r="F944" s="268"/>
      <c r="G944" s="268"/>
      <c r="H944" s="268"/>
      <c r="I944" s="268"/>
      <c r="J944" s="268"/>
      <c r="K944" s="268"/>
      <c r="L944" s="268"/>
      <c r="M944" s="268"/>
      <c r="N944" s="268"/>
      <c r="O944" s="268"/>
      <c r="P944" s="268"/>
      <c r="Q944" s="268"/>
      <c r="R944" s="268"/>
      <c r="S944" s="268"/>
      <c r="T944" s="268"/>
      <c r="U944" s="268"/>
      <c r="V944" s="268"/>
      <c r="W944" s="268"/>
      <c r="X944" s="268"/>
      <c r="Y944" s="268"/>
      <c r="Z944" s="268"/>
    </row>
    <row r="945" spans="1:26" ht="24" customHeight="1">
      <c r="A945" s="288"/>
      <c r="B945" s="268"/>
      <c r="C945" s="268"/>
      <c r="D945" s="268"/>
      <c r="E945" s="268"/>
      <c r="F945" s="268"/>
      <c r="G945" s="268"/>
      <c r="H945" s="268"/>
      <c r="I945" s="268"/>
      <c r="J945" s="268"/>
      <c r="K945" s="268"/>
      <c r="L945" s="268"/>
      <c r="M945" s="268"/>
      <c r="N945" s="268"/>
      <c r="O945" s="268"/>
      <c r="P945" s="268"/>
      <c r="Q945" s="268"/>
      <c r="R945" s="268"/>
      <c r="S945" s="268"/>
      <c r="T945" s="268"/>
      <c r="U945" s="268"/>
      <c r="V945" s="268"/>
      <c r="W945" s="268"/>
      <c r="X945" s="268"/>
      <c r="Y945" s="268"/>
      <c r="Z945" s="268"/>
    </row>
    <row r="946" spans="1:26" ht="24" customHeight="1">
      <c r="A946" s="288"/>
      <c r="B946" s="268"/>
      <c r="C946" s="268"/>
      <c r="D946" s="268"/>
      <c r="E946" s="268"/>
      <c r="F946" s="268"/>
      <c r="G946" s="268"/>
      <c r="H946" s="268"/>
      <c r="I946" s="268"/>
      <c r="J946" s="268"/>
      <c r="K946" s="268"/>
      <c r="L946" s="268"/>
      <c r="M946" s="268"/>
      <c r="N946" s="268"/>
      <c r="O946" s="268"/>
      <c r="P946" s="268"/>
      <c r="Q946" s="268"/>
      <c r="R946" s="268"/>
      <c r="S946" s="268"/>
      <c r="T946" s="268"/>
      <c r="U946" s="268"/>
      <c r="V946" s="268"/>
      <c r="W946" s="268"/>
      <c r="X946" s="268"/>
      <c r="Y946" s="268"/>
      <c r="Z946" s="268"/>
    </row>
    <row r="947" spans="1:26" ht="24" customHeight="1">
      <c r="A947" s="288"/>
      <c r="B947" s="268"/>
      <c r="C947" s="268"/>
      <c r="D947" s="268"/>
      <c r="E947" s="268"/>
      <c r="F947" s="268"/>
      <c r="G947" s="268"/>
      <c r="H947" s="268"/>
      <c r="I947" s="268"/>
      <c r="J947" s="268"/>
      <c r="K947" s="268"/>
      <c r="L947" s="268"/>
      <c r="M947" s="268"/>
      <c r="N947" s="268"/>
      <c r="O947" s="268"/>
      <c r="P947" s="268"/>
      <c r="Q947" s="268"/>
      <c r="R947" s="268"/>
      <c r="S947" s="268"/>
      <c r="T947" s="268"/>
      <c r="U947" s="268"/>
      <c r="V947" s="268"/>
      <c r="W947" s="268"/>
      <c r="X947" s="268"/>
      <c r="Y947" s="268"/>
      <c r="Z947" s="268"/>
    </row>
    <row r="948" spans="1:26" ht="24" customHeight="1">
      <c r="A948" s="288"/>
      <c r="B948" s="268"/>
      <c r="C948" s="268"/>
      <c r="D948" s="268"/>
      <c r="E948" s="268"/>
      <c r="F948" s="268"/>
      <c r="G948" s="268"/>
      <c r="H948" s="268"/>
      <c r="I948" s="268"/>
      <c r="J948" s="268"/>
      <c r="K948" s="268"/>
      <c r="L948" s="268"/>
      <c r="M948" s="268"/>
      <c r="N948" s="268"/>
      <c r="O948" s="268"/>
      <c r="P948" s="268"/>
      <c r="Q948" s="268"/>
      <c r="R948" s="268"/>
      <c r="S948" s="268"/>
      <c r="T948" s="268"/>
      <c r="U948" s="268"/>
      <c r="V948" s="268"/>
      <c r="W948" s="268"/>
      <c r="X948" s="268"/>
      <c r="Y948" s="268"/>
      <c r="Z948" s="268"/>
    </row>
    <row r="949" spans="1:26" ht="24" customHeight="1">
      <c r="A949" s="288"/>
      <c r="B949" s="268"/>
      <c r="C949" s="268"/>
      <c r="D949" s="268"/>
      <c r="E949" s="268"/>
      <c r="F949" s="268"/>
      <c r="G949" s="268"/>
      <c r="H949" s="268"/>
      <c r="I949" s="268"/>
      <c r="J949" s="268"/>
      <c r="K949" s="268"/>
      <c r="L949" s="268"/>
      <c r="M949" s="268"/>
      <c r="N949" s="268"/>
      <c r="O949" s="268"/>
      <c r="P949" s="268"/>
      <c r="Q949" s="268"/>
      <c r="R949" s="268"/>
      <c r="S949" s="268"/>
      <c r="T949" s="268"/>
      <c r="U949" s="268"/>
      <c r="V949" s="268"/>
      <c r="W949" s="268"/>
      <c r="X949" s="268"/>
      <c r="Y949" s="268"/>
      <c r="Z949" s="268"/>
    </row>
    <row r="950" spans="1:26" ht="24" customHeight="1">
      <c r="A950" s="288"/>
      <c r="B950" s="268"/>
      <c r="C950" s="268"/>
      <c r="D950" s="268"/>
      <c r="E950" s="268"/>
      <c r="F950" s="268"/>
      <c r="G950" s="268"/>
      <c r="H950" s="268"/>
      <c r="I950" s="268"/>
      <c r="J950" s="268"/>
      <c r="K950" s="268"/>
      <c r="L950" s="268"/>
      <c r="M950" s="268"/>
      <c r="N950" s="268"/>
      <c r="O950" s="268"/>
      <c r="P950" s="268"/>
      <c r="Q950" s="268"/>
      <c r="R950" s="268"/>
      <c r="S950" s="268"/>
      <c r="T950" s="268"/>
      <c r="U950" s="268"/>
      <c r="V950" s="268"/>
      <c r="W950" s="268"/>
      <c r="X950" s="268"/>
      <c r="Y950" s="268"/>
      <c r="Z950" s="268"/>
    </row>
    <row r="951" spans="1:26" ht="24" customHeight="1">
      <c r="A951" s="288"/>
      <c r="B951" s="268"/>
      <c r="C951" s="268"/>
      <c r="D951" s="268"/>
      <c r="E951" s="268"/>
      <c r="F951" s="268"/>
      <c r="G951" s="268"/>
      <c r="H951" s="268"/>
      <c r="I951" s="268"/>
      <c r="J951" s="268"/>
      <c r="K951" s="268"/>
      <c r="L951" s="268"/>
      <c r="M951" s="268"/>
      <c r="N951" s="268"/>
      <c r="O951" s="268"/>
      <c r="P951" s="268"/>
      <c r="Q951" s="268"/>
      <c r="R951" s="268"/>
      <c r="S951" s="268"/>
      <c r="T951" s="268"/>
      <c r="U951" s="268"/>
      <c r="V951" s="268"/>
      <c r="W951" s="268"/>
      <c r="X951" s="268"/>
      <c r="Y951" s="268"/>
      <c r="Z951" s="268"/>
    </row>
    <row r="952" spans="1:26" ht="24" customHeight="1">
      <c r="A952" s="288"/>
      <c r="B952" s="268"/>
      <c r="C952" s="268"/>
      <c r="D952" s="268"/>
      <c r="E952" s="268"/>
      <c r="F952" s="268"/>
      <c r="G952" s="268"/>
      <c r="H952" s="268"/>
      <c r="I952" s="268"/>
      <c r="J952" s="268"/>
      <c r="K952" s="268"/>
      <c r="L952" s="268"/>
      <c r="M952" s="268"/>
      <c r="N952" s="268"/>
      <c r="O952" s="268"/>
      <c r="P952" s="268"/>
      <c r="Q952" s="268"/>
      <c r="R952" s="268"/>
      <c r="S952" s="268"/>
      <c r="T952" s="268"/>
      <c r="U952" s="268"/>
      <c r="V952" s="268"/>
      <c r="W952" s="268"/>
      <c r="X952" s="268"/>
      <c r="Y952" s="268"/>
      <c r="Z952" s="268"/>
    </row>
    <row r="953" spans="1:26" ht="24" customHeight="1">
      <c r="A953" s="288"/>
      <c r="B953" s="268"/>
      <c r="C953" s="268"/>
      <c r="D953" s="268"/>
      <c r="E953" s="268"/>
      <c r="F953" s="268"/>
      <c r="G953" s="268"/>
      <c r="H953" s="268"/>
      <c r="I953" s="268"/>
      <c r="J953" s="268"/>
      <c r="K953" s="268"/>
      <c r="L953" s="268"/>
      <c r="M953" s="268"/>
      <c r="N953" s="268"/>
      <c r="O953" s="268"/>
      <c r="P953" s="268"/>
      <c r="Q953" s="268"/>
      <c r="R953" s="268"/>
      <c r="S953" s="268"/>
      <c r="T953" s="268"/>
      <c r="U953" s="268"/>
      <c r="V953" s="268"/>
      <c r="W953" s="268"/>
      <c r="X953" s="268"/>
      <c r="Y953" s="268"/>
      <c r="Z953" s="268"/>
    </row>
    <row r="954" spans="1:26" ht="24" customHeight="1">
      <c r="A954" s="288"/>
      <c r="B954" s="268"/>
      <c r="C954" s="268"/>
      <c r="D954" s="268"/>
      <c r="E954" s="268"/>
      <c r="F954" s="268"/>
      <c r="G954" s="268"/>
      <c r="H954" s="268"/>
      <c r="I954" s="268"/>
      <c r="J954" s="268"/>
      <c r="K954" s="268"/>
      <c r="L954" s="268"/>
      <c r="M954" s="268"/>
      <c r="N954" s="268"/>
      <c r="O954" s="268"/>
      <c r="P954" s="268"/>
      <c r="Q954" s="268"/>
      <c r="R954" s="268"/>
      <c r="S954" s="268"/>
      <c r="T954" s="268"/>
      <c r="U954" s="268"/>
      <c r="V954" s="268"/>
      <c r="W954" s="268"/>
      <c r="X954" s="268"/>
      <c r="Y954" s="268"/>
      <c r="Z954" s="268"/>
    </row>
    <row r="955" spans="1:26" ht="24" customHeight="1">
      <c r="A955" s="288"/>
      <c r="B955" s="268"/>
      <c r="C955" s="268"/>
      <c r="D955" s="268"/>
      <c r="E955" s="268"/>
      <c r="F955" s="268"/>
      <c r="G955" s="268"/>
      <c r="H955" s="268"/>
      <c r="I955" s="268"/>
      <c r="J955" s="268"/>
      <c r="K955" s="268"/>
      <c r="L955" s="268"/>
      <c r="M955" s="268"/>
      <c r="N955" s="268"/>
      <c r="O955" s="268"/>
      <c r="P955" s="268"/>
      <c r="Q955" s="268"/>
      <c r="R955" s="268"/>
      <c r="S955" s="268"/>
      <c r="T955" s="268"/>
      <c r="U955" s="268"/>
      <c r="V955" s="268"/>
      <c r="W955" s="268"/>
      <c r="X955" s="268"/>
      <c r="Y955" s="268"/>
      <c r="Z955" s="268"/>
    </row>
    <row r="956" spans="1:26" ht="24" customHeight="1">
      <c r="A956" s="288"/>
      <c r="B956" s="268"/>
      <c r="C956" s="268"/>
      <c r="D956" s="268"/>
      <c r="E956" s="268"/>
      <c r="F956" s="268"/>
      <c r="G956" s="268"/>
      <c r="H956" s="268"/>
      <c r="I956" s="268"/>
      <c r="J956" s="268"/>
      <c r="K956" s="268"/>
      <c r="L956" s="268"/>
      <c r="M956" s="268"/>
      <c r="N956" s="268"/>
      <c r="O956" s="268"/>
      <c r="P956" s="268"/>
      <c r="Q956" s="268"/>
      <c r="R956" s="268"/>
      <c r="S956" s="268"/>
      <c r="T956" s="268"/>
      <c r="U956" s="268"/>
      <c r="V956" s="268"/>
      <c r="W956" s="268"/>
      <c r="X956" s="268"/>
      <c r="Y956" s="268"/>
      <c r="Z956" s="268"/>
    </row>
    <row r="957" spans="1:26" ht="24" customHeight="1">
      <c r="A957" s="288"/>
      <c r="B957" s="268"/>
      <c r="C957" s="268"/>
      <c r="D957" s="268"/>
      <c r="E957" s="268"/>
      <c r="F957" s="268"/>
      <c r="G957" s="268"/>
      <c r="H957" s="268"/>
      <c r="I957" s="268"/>
      <c r="J957" s="268"/>
      <c r="K957" s="268"/>
      <c r="L957" s="268"/>
      <c r="M957" s="268"/>
      <c r="N957" s="268"/>
      <c r="O957" s="268"/>
      <c r="P957" s="268"/>
      <c r="Q957" s="268"/>
      <c r="R957" s="268"/>
      <c r="S957" s="268"/>
      <c r="T957" s="268"/>
      <c r="U957" s="268"/>
      <c r="V957" s="268"/>
      <c r="W957" s="268"/>
      <c r="X957" s="268"/>
      <c r="Y957" s="268"/>
      <c r="Z957" s="268"/>
    </row>
    <row r="958" spans="1:26" ht="24" customHeight="1">
      <c r="A958" s="288"/>
      <c r="B958" s="268"/>
      <c r="C958" s="268"/>
      <c r="D958" s="268"/>
      <c r="E958" s="268"/>
      <c r="F958" s="268"/>
      <c r="G958" s="268"/>
      <c r="H958" s="268"/>
      <c r="I958" s="268"/>
      <c r="J958" s="268"/>
      <c r="K958" s="268"/>
      <c r="L958" s="268"/>
      <c r="M958" s="268"/>
      <c r="N958" s="268"/>
      <c r="O958" s="268"/>
      <c r="P958" s="268"/>
      <c r="Q958" s="268"/>
      <c r="R958" s="268"/>
      <c r="S958" s="268"/>
      <c r="T958" s="268"/>
      <c r="U958" s="268"/>
      <c r="V958" s="268"/>
      <c r="W958" s="268"/>
      <c r="X958" s="268"/>
      <c r="Y958" s="268"/>
      <c r="Z958" s="268"/>
    </row>
    <row r="959" spans="1:26" ht="24" customHeight="1">
      <c r="A959" s="288"/>
      <c r="B959" s="268"/>
      <c r="C959" s="268"/>
      <c r="D959" s="268"/>
      <c r="E959" s="268"/>
      <c r="F959" s="268"/>
      <c r="G959" s="268"/>
      <c r="H959" s="268"/>
      <c r="I959" s="268"/>
      <c r="J959" s="268"/>
      <c r="K959" s="268"/>
      <c r="L959" s="268"/>
      <c r="M959" s="268"/>
      <c r="N959" s="268"/>
      <c r="O959" s="268"/>
      <c r="P959" s="268"/>
      <c r="Q959" s="268"/>
      <c r="R959" s="268"/>
      <c r="S959" s="268"/>
      <c r="T959" s="268"/>
      <c r="U959" s="268"/>
      <c r="V959" s="268"/>
      <c r="W959" s="268"/>
      <c r="X959" s="268"/>
      <c r="Y959" s="268"/>
      <c r="Z959" s="268"/>
    </row>
    <row r="960" spans="1:26" ht="24" customHeight="1">
      <c r="A960" s="288"/>
      <c r="B960" s="268"/>
      <c r="C960" s="268"/>
      <c r="D960" s="268"/>
      <c r="E960" s="268"/>
      <c r="F960" s="268"/>
      <c r="G960" s="268"/>
      <c r="H960" s="268"/>
      <c r="I960" s="268"/>
      <c r="J960" s="268"/>
      <c r="K960" s="268"/>
      <c r="L960" s="268"/>
      <c r="M960" s="268"/>
      <c r="N960" s="268"/>
      <c r="O960" s="268"/>
      <c r="P960" s="268"/>
      <c r="Q960" s="268"/>
      <c r="R960" s="268"/>
      <c r="S960" s="268"/>
      <c r="T960" s="268"/>
      <c r="U960" s="268"/>
      <c r="V960" s="268"/>
      <c r="W960" s="268"/>
      <c r="X960" s="268"/>
      <c r="Y960" s="268"/>
      <c r="Z960" s="268"/>
    </row>
    <row r="961" spans="1:26" ht="24" customHeight="1">
      <c r="A961" s="288"/>
      <c r="B961" s="268"/>
      <c r="C961" s="268"/>
      <c r="D961" s="268"/>
      <c r="E961" s="268"/>
      <c r="F961" s="268"/>
      <c r="G961" s="268"/>
      <c r="H961" s="268"/>
      <c r="I961" s="268"/>
      <c r="J961" s="268"/>
      <c r="K961" s="268"/>
      <c r="L961" s="268"/>
      <c r="M961" s="268"/>
      <c r="N961" s="268"/>
      <c r="O961" s="268"/>
      <c r="P961" s="268"/>
      <c r="Q961" s="268"/>
      <c r="R961" s="268"/>
      <c r="S961" s="268"/>
      <c r="T961" s="268"/>
      <c r="U961" s="268"/>
      <c r="V961" s="268"/>
      <c r="W961" s="268"/>
      <c r="X961" s="268"/>
      <c r="Y961" s="268"/>
      <c r="Z961" s="268"/>
    </row>
    <row r="962" spans="1:26" ht="24" customHeight="1">
      <c r="A962" s="288"/>
      <c r="B962" s="268"/>
      <c r="C962" s="268"/>
      <c r="D962" s="268"/>
      <c r="E962" s="268"/>
      <c r="F962" s="268"/>
      <c r="G962" s="268"/>
      <c r="H962" s="268"/>
      <c r="I962" s="268"/>
      <c r="J962" s="268"/>
      <c r="K962" s="268"/>
      <c r="L962" s="268"/>
      <c r="M962" s="268"/>
      <c r="N962" s="268"/>
      <c r="O962" s="268"/>
      <c r="P962" s="268"/>
      <c r="Q962" s="268"/>
      <c r="R962" s="268"/>
      <c r="S962" s="268"/>
      <c r="T962" s="268"/>
      <c r="U962" s="268"/>
      <c r="V962" s="268"/>
      <c r="W962" s="268"/>
      <c r="X962" s="268"/>
      <c r="Y962" s="268"/>
      <c r="Z962" s="268"/>
    </row>
    <row r="963" spans="1:26" ht="24" customHeight="1">
      <c r="A963" s="288"/>
      <c r="B963" s="268"/>
      <c r="C963" s="268"/>
      <c r="D963" s="268"/>
      <c r="E963" s="268"/>
      <c r="F963" s="268"/>
      <c r="G963" s="268"/>
      <c r="H963" s="268"/>
      <c r="I963" s="268"/>
      <c r="J963" s="268"/>
      <c r="K963" s="268"/>
      <c r="L963" s="268"/>
      <c r="M963" s="268"/>
      <c r="N963" s="268"/>
      <c r="O963" s="268"/>
      <c r="P963" s="268"/>
      <c r="Q963" s="268"/>
      <c r="R963" s="268"/>
      <c r="S963" s="268"/>
      <c r="T963" s="268"/>
      <c r="U963" s="268"/>
      <c r="V963" s="268"/>
      <c r="W963" s="268"/>
      <c r="X963" s="268"/>
      <c r="Y963" s="268"/>
      <c r="Z963" s="268"/>
    </row>
    <row r="964" spans="1:26" ht="24" customHeight="1">
      <c r="A964" s="288"/>
      <c r="B964" s="268"/>
      <c r="C964" s="268"/>
      <c r="D964" s="268"/>
      <c r="E964" s="268"/>
      <c r="F964" s="268"/>
      <c r="G964" s="268"/>
      <c r="H964" s="268"/>
      <c r="I964" s="268"/>
      <c r="J964" s="268"/>
      <c r="K964" s="268"/>
      <c r="L964" s="268"/>
      <c r="M964" s="268"/>
      <c r="N964" s="268"/>
      <c r="O964" s="268"/>
      <c r="P964" s="268"/>
      <c r="Q964" s="268"/>
      <c r="R964" s="268"/>
      <c r="S964" s="268"/>
      <c r="T964" s="268"/>
      <c r="U964" s="268"/>
      <c r="V964" s="268"/>
      <c r="W964" s="268"/>
      <c r="X964" s="268"/>
      <c r="Y964" s="268"/>
      <c r="Z964" s="268"/>
    </row>
    <row r="965" spans="1:26" ht="24" customHeight="1">
      <c r="A965" s="288"/>
      <c r="B965" s="268"/>
      <c r="C965" s="268"/>
      <c r="D965" s="268"/>
      <c r="E965" s="268"/>
      <c r="F965" s="268"/>
      <c r="G965" s="268"/>
      <c r="H965" s="268"/>
      <c r="I965" s="268"/>
      <c r="J965" s="268"/>
      <c r="K965" s="268"/>
      <c r="L965" s="268"/>
      <c r="M965" s="268"/>
      <c r="N965" s="268"/>
      <c r="O965" s="268"/>
      <c r="P965" s="268"/>
      <c r="Q965" s="268"/>
      <c r="R965" s="268"/>
      <c r="S965" s="268"/>
      <c r="T965" s="268"/>
      <c r="U965" s="268"/>
      <c r="V965" s="268"/>
      <c r="W965" s="268"/>
      <c r="X965" s="268"/>
      <c r="Y965" s="268"/>
      <c r="Z965" s="268"/>
    </row>
    <row r="966" spans="1:26" ht="24" customHeight="1">
      <c r="A966" s="288"/>
      <c r="B966" s="268"/>
      <c r="C966" s="268"/>
      <c r="D966" s="268"/>
      <c r="E966" s="268"/>
      <c r="F966" s="268"/>
      <c r="G966" s="268"/>
      <c r="H966" s="268"/>
      <c r="I966" s="268"/>
      <c r="J966" s="268"/>
      <c r="K966" s="268"/>
      <c r="L966" s="268"/>
      <c r="M966" s="268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</row>
    <row r="967" spans="1:26" ht="24" customHeight="1">
      <c r="A967" s="288"/>
      <c r="B967" s="268"/>
      <c r="C967" s="268"/>
      <c r="D967" s="268"/>
      <c r="E967" s="268"/>
      <c r="F967" s="268"/>
      <c r="G967" s="268"/>
      <c r="H967" s="268"/>
      <c r="I967" s="268"/>
      <c r="J967" s="268"/>
      <c r="K967" s="268"/>
      <c r="L967" s="268"/>
      <c r="M967" s="268"/>
      <c r="N967" s="268"/>
      <c r="O967" s="268"/>
      <c r="P967" s="268"/>
      <c r="Q967" s="268"/>
      <c r="R967" s="268"/>
      <c r="S967" s="268"/>
      <c r="T967" s="268"/>
      <c r="U967" s="268"/>
      <c r="V967" s="268"/>
      <c r="W967" s="268"/>
      <c r="X967" s="268"/>
      <c r="Y967" s="268"/>
      <c r="Z967" s="268"/>
    </row>
    <row r="968" spans="1:26" ht="24" customHeight="1">
      <c r="A968" s="288"/>
      <c r="B968" s="268"/>
      <c r="C968" s="268"/>
      <c r="D968" s="268"/>
      <c r="E968" s="268"/>
      <c r="F968" s="268"/>
      <c r="G968" s="268"/>
      <c r="H968" s="268"/>
      <c r="I968" s="268"/>
      <c r="J968" s="268"/>
      <c r="K968" s="268"/>
      <c r="L968" s="268"/>
      <c r="M968" s="268"/>
      <c r="N968" s="268"/>
      <c r="O968" s="268"/>
      <c r="P968" s="268"/>
      <c r="Q968" s="268"/>
      <c r="R968" s="268"/>
      <c r="S968" s="268"/>
      <c r="T968" s="268"/>
      <c r="U968" s="268"/>
      <c r="V968" s="268"/>
      <c r="W968" s="268"/>
      <c r="X968" s="268"/>
      <c r="Y968" s="268"/>
      <c r="Z968" s="268"/>
    </row>
    <row r="969" spans="1:26" ht="24" customHeight="1">
      <c r="A969" s="288"/>
      <c r="B969" s="268"/>
      <c r="C969" s="268"/>
      <c r="D969" s="268"/>
      <c r="E969" s="268"/>
      <c r="F969" s="268"/>
      <c r="G969" s="268"/>
      <c r="H969" s="268"/>
      <c r="I969" s="268"/>
      <c r="J969" s="268"/>
      <c r="K969" s="268"/>
      <c r="L969" s="268"/>
      <c r="M969" s="268"/>
      <c r="N969" s="268"/>
      <c r="O969" s="268"/>
      <c r="P969" s="268"/>
      <c r="Q969" s="268"/>
      <c r="R969" s="268"/>
      <c r="S969" s="268"/>
      <c r="T969" s="268"/>
      <c r="U969" s="268"/>
      <c r="V969" s="268"/>
      <c r="W969" s="268"/>
      <c r="X969" s="268"/>
      <c r="Y969" s="268"/>
      <c r="Z969" s="268"/>
    </row>
    <row r="970" spans="1:26" ht="24" customHeight="1">
      <c r="A970" s="288"/>
      <c r="B970" s="268"/>
      <c r="C970" s="268"/>
      <c r="D970" s="268"/>
      <c r="E970" s="268"/>
      <c r="F970" s="268"/>
      <c r="G970" s="268"/>
      <c r="H970" s="268"/>
      <c r="I970" s="268"/>
      <c r="J970" s="268"/>
      <c r="K970" s="268"/>
      <c r="L970" s="268"/>
      <c r="M970" s="268"/>
      <c r="N970" s="268"/>
      <c r="O970" s="268"/>
      <c r="P970" s="268"/>
      <c r="Q970" s="268"/>
      <c r="R970" s="268"/>
      <c r="S970" s="268"/>
      <c r="T970" s="268"/>
      <c r="U970" s="268"/>
      <c r="V970" s="268"/>
      <c r="W970" s="268"/>
      <c r="X970" s="268"/>
      <c r="Y970" s="268"/>
      <c r="Z970" s="268"/>
    </row>
    <row r="971" spans="1:26" ht="24" customHeight="1">
      <c r="A971" s="288"/>
      <c r="B971" s="268"/>
      <c r="C971" s="268"/>
      <c r="D971" s="268"/>
      <c r="E971" s="268"/>
      <c r="F971" s="268"/>
      <c r="G971" s="268"/>
      <c r="H971" s="268"/>
      <c r="I971" s="268"/>
      <c r="J971" s="268"/>
      <c r="K971" s="268"/>
      <c r="L971" s="268"/>
      <c r="M971" s="268"/>
      <c r="N971" s="268"/>
      <c r="O971" s="268"/>
      <c r="P971" s="268"/>
      <c r="Q971" s="268"/>
      <c r="R971" s="268"/>
      <c r="S971" s="268"/>
      <c r="T971" s="268"/>
      <c r="U971" s="268"/>
      <c r="V971" s="268"/>
      <c r="W971" s="268"/>
      <c r="X971" s="268"/>
      <c r="Y971" s="268"/>
      <c r="Z971" s="268"/>
    </row>
    <row r="972" spans="1:26" ht="24" customHeight="1">
      <c r="A972" s="288"/>
      <c r="B972" s="268"/>
      <c r="C972" s="268"/>
      <c r="D972" s="268"/>
      <c r="E972" s="268"/>
      <c r="F972" s="268"/>
      <c r="G972" s="268"/>
      <c r="H972" s="268"/>
      <c r="I972" s="268"/>
      <c r="J972" s="268"/>
      <c r="K972" s="268"/>
      <c r="L972" s="268"/>
      <c r="M972" s="268"/>
      <c r="N972" s="268"/>
      <c r="O972" s="268"/>
      <c r="P972" s="268"/>
      <c r="Q972" s="268"/>
      <c r="R972" s="268"/>
      <c r="S972" s="268"/>
      <c r="T972" s="268"/>
      <c r="U972" s="268"/>
      <c r="V972" s="268"/>
      <c r="W972" s="268"/>
      <c r="X972" s="268"/>
      <c r="Y972" s="268"/>
      <c r="Z972" s="268"/>
    </row>
    <row r="973" spans="1:26" ht="24" customHeight="1">
      <c r="A973" s="288"/>
      <c r="B973" s="268"/>
      <c r="C973" s="268"/>
      <c r="D973" s="268"/>
      <c r="E973" s="268"/>
      <c r="F973" s="268"/>
      <c r="G973" s="268"/>
      <c r="H973" s="268"/>
      <c r="I973" s="268"/>
      <c r="J973" s="268"/>
      <c r="K973" s="268"/>
      <c r="L973" s="268"/>
      <c r="M973" s="268"/>
      <c r="N973" s="268"/>
      <c r="O973" s="268"/>
      <c r="P973" s="268"/>
      <c r="Q973" s="268"/>
      <c r="R973" s="268"/>
      <c r="S973" s="268"/>
      <c r="T973" s="268"/>
      <c r="U973" s="268"/>
      <c r="V973" s="268"/>
      <c r="W973" s="268"/>
      <c r="X973" s="268"/>
      <c r="Y973" s="268"/>
      <c r="Z973" s="268"/>
    </row>
    <row r="974" spans="1:26" ht="24" customHeight="1">
      <c r="A974" s="288"/>
      <c r="B974" s="268"/>
      <c r="C974" s="268"/>
      <c r="D974" s="268"/>
      <c r="E974" s="268"/>
      <c r="F974" s="268"/>
      <c r="G974" s="268"/>
      <c r="H974" s="268"/>
      <c r="I974" s="268"/>
      <c r="J974" s="268"/>
      <c r="K974" s="268"/>
      <c r="L974" s="268"/>
      <c r="M974" s="268"/>
      <c r="N974" s="268"/>
      <c r="O974" s="268"/>
      <c r="P974" s="268"/>
      <c r="Q974" s="268"/>
      <c r="R974" s="268"/>
      <c r="S974" s="268"/>
      <c r="T974" s="268"/>
      <c r="U974" s="268"/>
      <c r="V974" s="268"/>
      <c r="W974" s="268"/>
      <c r="X974" s="268"/>
      <c r="Y974" s="268"/>
      <c r="Z974" s="268"/>
    </row>
    <row r="975" spans="1:26" ht="24" customHeight="1">
      <c r="A975" s="288"/>
      <c r="B975" s="268"/>
      <c r="C975" s="268"/>
      <c r="D975" s="268"/>
      <c r="E975" s="268"/>
      <c r="F975" s="268"/>
      <c r="G975" s="268"/>
      <c r="H975" s="268"/>
      <c r="I975" s="268"/>
      <c r="J975" s="268"/>
      <c r="K975" s="268"/>
      <c r="L975" s="268"/>
      <c r="M975" s="268"/>
      <c r="N975" s="268"/>
      <c r="O975" s="268"/>
      <c r="P975" s="268"/>
      <c r="Q975" s="268"/>
      <c r="R975" s="268"/>
      <c r="S975" s="268"/>
      <c r="T975" s="268"/>
      <c r="U975" s="268"/>
      <c r="V975" s="268"/>
      <c r="W975" s="268"/>
      <c r="X975" s="268"/>
      <c r="Y975" s="268"/>
      <c r="Z975" s="268"/>
    </row>
    <row r="976" spans="1:26" ht="24" customHeight="1">
      <c r="A976" s="288"/>
      <c r="B976" s="268"/>
      <c r="C976" s="268"/>
      <c r="D976" s="268"/>
      <c r="E976" s="268"/>
      <c r="F976" s="268"/>
      <c r="G976" s="268"/>
      <c r="H976" s="268"/>
      <c r="I976" s="268"/>
      <c r="J976" s="268"/>
      <c r="K976" s="268"/>
      <c r="L976" s="268"/>
      <c r="M976" s="268"/>
      <c r="N976" s="268"/>
      <c r="O976" s="268"/>
      <c r="P976" s="268"/>
      <c r="Q976" s="268"/>
      <c r="R976" s="268"/>
      <c r="S976" s="268"/>
      <c r="T976" s="268"/>
      <c r="U976" s="268"/>
      <c r="V976" s="268"/>
      <c r="W976" s="268"/>
      <c r="X976" s="268"/>
      <c r="Y976" s="268"/>
      <c r="Z976" s="268"/>
    </row>
    <row r="977" spans="1:26" ht="24" customHeight="1">
      <c r="A977" s="288"/>
      <c r="B977" s="268"/>
      <c r="C977" s="268"/>
      <c r="D977" s="268"/>
      <c r="E977" s="268"/>
      <c r="F977" s="268"/>
      <c r="G977" s="268"/>
      <c r="H977" s="268"/>
      <c r="I977" s="268"/>
      <c r="J977" s="268"/>
      <c r="K977" s="268"/>
      <c r="L977" s="268"/>
      <c r="M977" s="268"/>
      <c r="N977" s="268"/>
      <c r="O977" s="268"/>
      <c r="P977" s="268"/>
      <c r="Q977" s="268"/>
      <c r="R977" s="268"/>
      <c r="S977" s="268"/>
      <c r="T977" s="268"/>
      <c r="U977" s="268"/>
      <c r="V977" s="268"/>
      <c r="W977" s="268"/>
      <c r="X977" s="268"/>
      <c r="Y977" s="268"/>
      <c r="Z977" s="268"/>
    </row>
    <row r="978" spans="1:26" ht="24" customHeight="1">
      <c r="A978" s="288"/>
      <c r="B978" s="268"/>
      <c r="C978" s="268"/>
      <c r="D978" s="268"/>
      <c r="E978" s="268"/>
      <c r="F978" s="268"/>
      <c r="G978" s="268"/>
      <c r="H978" s="268"/>
      <c r="I978" s="268"/>
      <c r="J978" s="268"/>
      <c r="K978" s="268"/>
      <c r="L978" s="268"/>
      <c r="M978" s="268"/>
      <c r="N978" s="268"/>
      <c r="O978" s="268"/>
      <c r="P978" s="268"/>
      <c r="Q978" s="268"/>
      <c r="R978" s="268"/>
      <c r="S978" s="268"/>
      <c r="T978" s="268"/>
      <c r="U978" s="268"/>
      <c r="V978" s="268"/>
      <c r="W978" s="268"/>
      <c r="X978" s="268"/>
      <c r="Y978" s="268"/>
      <c r="Z978" s="268"/>
    </row>
    <row r="979" spans="1:26" ht="24" customHeight="1">
      <c r="A979" s="288"/>
      <c r="B979" s="268"/>
      <c r="C979" s="268"/>
      <c r="D979" s="268"/>
      <c r="E979" s="268"/>
      <c r="F979" s="268"/>
      <c r="G979" s="268"/>
      <c r="H979" s="268"/>
      <c r="I979" s="268"/>
      <c r="J979" s="268"/>
      <c r="K979" s="268"/>
      <c r="L979" s="268"/>
      <c r="M979" s="268"/>
      <c r="N979" s="268"/>
      <c r="O979" s="268"/>
      <c r="P979" s="268"/>
      <c r="Q979" s="268"/>
      <c r="R979" s="268"/>
      <c r="S979" s="268"/>
      <c r="T979" s="268"/>
      <c r="U979" s="268"/>
      <c r="V979" s="268"/>
      <c r="W979" s="268"/>
      <c r="X979" s="268"/>
      <c r="Y979" s="268"/>
      <c r="Z979" s="268"/>
    </row>
  </sheetData>
  <mergeCells count="8">
    <mergeCell ref="A12:C12"/>
    <mergeCell ref="A1:I1"/>
    <mergeCell ref="A2:I2"/>
    <mergeCell ref="A3:A4"/>
    <mergeCell ref="B3:B4"/>
    <mergeCell ref="C3:C4"/>
    <mergeCell ref="D3:H3"/>
    <mergeCell ref="I3:I4"/>
  </mergeCells>
  <pageMargins left="0.31496062992125984" right="0.17" top="0.55118110236220474" bottom="0.2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A352B-66B7-4EB3-9466-DF4381452CC0}">
  <sheetPr>
    <tabColor theme="5" tint="0.59999389629810485"/>
  </sheetPr>
  <dimension ref="A1:H27"/>
  <sheetViews>
    <sheetView topLeftCell="A13" zoomScaleNormal="100" workbookViewId="0">
      <selection activeCell="E20" sqref="E20"/>
    </sheetView>
  </sheetViews>
  <sheetFormatPr defaultColWidth="9" defaultRowHeight="18"/>
  <cols>
    <col min="1" max="1" width="5.19921875" style="332" customWidth="1"/>
    <col min="2" max="2" width="49.3984375" style="332" customWidth="1"/>
    <col min="3" max="3" width="12.3984375" style="332" customWidth="1"/>
    <col min="4" max="4" width="14.8984375" style="332" customWidth="1"/>
    <col min="5" max="5" width="10.8984375" style="332" customWidth="1"/>
    <col min="6" max="6" width="8.69921875" style="332" customWidth="1"/>
    <col min="7" max="7" width="10.3984375" style="332" customWidth="1"/>
    <col min="8" max="8" width="11.19921875" style="332" customWidth="1"/>
    <col min="9" max="16384" width="9" style="332"/>
  </cols>
  <sheetData>
    <row r="1" spans="1:8">
      <c r="A1" s="419" t="s">
        <v>9</v>
      </c>
      <c r="B1" s="419"/>
      <c r="C1" s="419"/>
      <c r="D1" s="419"/>
      <c r="E1" s="419"/>
      <c r="F1" s="419"/>
      <c r="G1" s="419"/>
    </row>
    <row r="2" spans="1:8">
      <c r="A2" s="419" t="s">
        <v>641</v>
      </c>
      <c r="B2" s="419"/>
      <c r="C2" s="419"/>
      <c r="D2" s="419"/>
      <c r="E2" s="419"/>
      <c r="F2" s="419"/>
      <c r="G2" s="419"/>
    </row>
    <row r="3" spans="1:8" s="291" customFormat="1">
      <c r="A3" s="290" t="s">
        <v>615</v>
      </c>
      <c r="B3" s="333"/>
    </row>
    <row r="4" spans="1:8" s="291" customFormat="1">
      <c r="A4" s="290" t="s">
        <v>616</v>
      </c>
      <c r="B4" s="334"/>
    </row>
    <row r="5" spans="1:8" s="291" customFormat="1">
      <c r="A5" s="290"/>
      <c r="B5" s="334" t="s">
        <v>617</v>
      </c>
    </row>
    <row r="6" spans="1:8" s="291" customFormat="1">
      <c r="A6" s="290"/>
      <c r="B6" s="291" t="s">
        <v>618</v>
      </c>
    </row>
    <row r="7" spans="1:8" s="291" customFormat="1">
      <c r="A7" s="290"/>
      <c r="B7" s="335" t="s">
        <v>619</v>
      </c>
    </row>
    <row r="8" spans="1:8" s="291" customFormat="1">
      <c r="A8" s="290" t="s">
        <v>325</v>
      </c>
      <c r="B8" s="334"/>
    </row>
    <row r="9" spans="1:8" s="291" customFormat="1">
      <c r="A9" s="291" t="s">
        <v>642</v>
      </c>
    </row>
    <row r="10" spans="1:8" s="291" customFormat="1">
      <c r="A10" s="291" t="s">
        <v>620</v>
      </c>
    </row>
    <row r="11" spans="1:8" s="291" customFormat="1">
      <c r="A11" s="291" t="s">
        <v>621</v>
      </c>
    </row>
    <row r="12" spans="1:8" s="291" customFormat="1">
      <c r="A12" s="291" t="s">
        <v>622</v>
      </c>
    </row>
    <row r="13" spans="1:8">
      <c r="A13" s="335" t="s">
        <v>623</v>
      </c>
      <c r="C13" s="336"/>
      <c r="D13" s="336"/>
      <c r="E13" s="336"/>
      <c r="F13" s="336"/>
      <c r="G13" s="336"/>
    </row>
    <row r="14" spans="1:8">
      <c r="A14" s="337" t="s">
        <v>624</v>
      </c>
      <c r="C14" s="338"/>
      <c r="D14" s="338"/>
      <c r="E14" s="338"/>
      <c r="F14" s="338"/>
      <c r="G14" s="338"/>
      <c r="H14" s="338"/>
    </row>
    <row r="15" spans="1:8">
      <c r="A15" s="420"/>
      <c r="B15" s="420"/>
      <c r="C15" s="420"/>
      <c r="D15" s="420"/>
      <c r="E15" s="420"/>
      <c r="F15" s="420"/>
      <c r="G15" s="420"/>
    </row>
    <row r="16" spans="1:8" s="291" customFormat="1" ht="27.75" customHeight="1">
      <c r="A16" s="417" t="s">
        <v>0</v>
      </c>
      <c r="B16" s="417" t="s">
        <v>2</v>
      </c>
      <c r="C16" s="417" t="s">
        <v>3</v>
      </c>
      <c r="D16" s="417" t="s">
        <v>4</v>
      </c>
      <c r="E16" s="421" t="s">
        <v>1</v>
      </c>
      <c r="F16" s="421"/>
      <c r="G16" s="417" t="s">
        <v>5</v>
      </c>
      <c r="H16" s="417" t="s">
        <v>6</v>
      </c>
    </row>
    <row r="17" spans="1:8" s="291" customFormat="1">
      <c r="A17" s="417"/>
      <c r="B17" s="417"/>
      <c r="C17" s="417"/>
      <c r="D17" s="417"/>
      <c r="E17" s="309" t="s">
        <v>7</v>
      </c>
      <c r="F17" s="309" t="s">
        <v>8</v>
      </c>
      <c r="G17" s="417"/>
      <c r="H17" s="417"/>
    </row>
    <row r="18" spans="1:8" s="291" customFormat="1">
      <c r="A18" s="339">
        <v>1</v>
      </c>
      <c r="B18" s="340" t="s">
        <v>640</v>
      </c>
      <c r="C18" s="341"/>
      <c r="D18" s="341"/>
      <c r="E18" s="341"/>
      <c r="F18" s="341"/>
      <c r="G18" s="341"/>
      <c r="H18" s="341"/>
    </row>
    <row r="19" spans="1:8" s="291" customFormat="1">
      <c r="A19" s="342"/>
      <c r="B19" s="290" t="s">
        <v>625</v>
      </c>
      <c r="C19" s="341"/>
      <c r="D19" s="341"/>
      <c r="E19" s="341"/>
      <c r="F19" s="341"/>
      <c r="G19" s="341"/>
      <c r="H19" s="341"/>
    </row>
    <row r="20" spans="1:8" s="291" customFormat="1">
      <c r="A20" s="343"/>
      <c r="B20" s="344" t="s">
        <v>626</v>
      </c>
      <c r="C20" s="343"/>
      <c r="D20" s="343"/>
      <c r="E20" s="343"/>
      <c r="F20" s="343"/>
      <c r="G20" s="343"/>
      <c r="H20" s="343"/>
    </row>
    <row r="21" spans="1:8" s="291" customFormat="1">
      <c r="A21" s="343"/>
      <c r="B21" s="345" t="s">
        <v>627</v>
      </c>
      <c r="C21" s="343" t="s">
        <v>628</v>
      </c>
      <c r="D21" s="343"/>
      <c r="E21" s="343"/>
      <c r="F21" s="343"/>
      <c r="G21" s="343" t="s">
        <v>629</v>
      </c>
      <c r="H21" s="343" t="s">
        <v>630</v>
      </c>
    </row>
    <row r="22" spans="1:8" s="291" customFormat="1">
      <c r="A22" s="343"/>
      <c r="B22" s="345" t="s">
        <v>631</v>
      </c>
      <c r="C22" s="343"/>
      <c r="D22" s="343"/>
      <c r="E22" s="343"/>
      <c r="F22" s="343"/>
      <c r="G22" s="343" t="s">
        <v>632</v>
      </c>
      <c r="H22" s="343"/>
    </row>
    <row r="23" spans="1:8" s="291" customFormat="1" ht="19.5" customHeight="1">
      <c r="A23" s="343"/>
      <c r="B23" s="345" t="s">
        <v>633</v>
      </c>
      <c r="C23" s="343"/>
      <c r="D23" s="343"/>
      <c r="E23" s="343"/>
      <c r="F23" s="343"/>
      <c r="G23" s="343" t="s">
        <v>632</v>
      </c>
      <c r="H23" s="343"/>
    </row>
    <row r="24" spans="1:8" s="291" customFormat="1" ht="19.5" customHeight="1">
      <c r="A24" s="346"/>
      <c r="B24" s="347" t="s">
        <v>634</v>
      </c>
      <c r="C24" s="346" t="s">
        <v>635</v>
      </c>
      <c r="D24" s="346" t="s">
        <v>636</v>
      </c>
      <c r="E24" s="348">
        <v>47500</v>
      </c>
      <c r="F24" s="349" t="s">
        <v>637</v>
      </c>
      <c r="G24" s="346" t="s">
        <v>638</v>
      </c>
      <c r="H24" s="346" t="s">
        <v>123</v>
      </c>
    </row>
    <row r="25" spans="1:8" s="291" customFormat="1">
      <c r="A25" s="343"/>
      <c r="B25" s="350" t="s">
        <v>639</v>
      </c>
      <c r="C25" s="343"/>
      <c r="D25" s="343"/>
      <c r="E25" s="343"/>
      <c r="F25" s="351"/>
      <c r="G25" s="343" t="s">
        <v>573</v>
      </c>
      <c r="H25" s="343"/>
    </row>
    <row r="26" spans="1:8" s="291" customFormat="1">
      <c r="A26" s="352"/>
      <c r="B26" s="353"/>
      <c r="C26" s="352"/>
      <c r="D26" s="352"/>
      <c r="E26" s="352"/>
      <c r="F26" s="354"/>
      <c r="G26" s="352"/>
      <c r="H26" s="352"/>
    </row>
    <row r="27" spans="1:8" s="291" customFormat="1">
      <c r="A27" s="355"/>
      <c r="B27" s="418" t="s">
        <v>514</v>
      </c>
      <c r="C27" s="418"/>
      <c r="D27" s="418"/>
      <c r="E27" s="356">
        <v>47500</v>
      </c>
      <c r="F27" s="357" t="s">
        <v>637</v>
      </c>
      <c r="G27" s="355"/>
      <c r="H27" s="355"/>
    </row>
  </sheetData>
  <mergeCells count="11">
    <mergeCell ref="H16:H17"/>
    <mergeCell ref="B27:D27"/>
    <mergeCell ref="A1:G1"/>
    <mergeCell ref="A2:G2"/>
    <mergeCell ref="A15:G15"/>
    <mergeCell ref="A16:A17"/>
    <mergeCell ref="B16:B17"/>
    <mergeCell ref="C16:C17"/>
    <mergeCell ref="D16:D17"/>
    <mergeCell ref="E16:F16"/>
    <mergeCell ref="G16:G17"/>
  </mergeCells>
  <pageMargins left="0.11811023622047245" right="0.11811023622047245" top="0.39370078740157483" bottom="0.3543307086614173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C1D1-EAAA-4D4D-B82A-C04B9DC3CF41}">
  <dimension ref="A1:I38"/>
  <sheetViews>
    <sheetView topLeftCell="A19" zoomScaleNormal="100" workbookViewId="0">
      <selection activeCell="B20" sqref="B20"/>
    </sheetView>
  </sheetViews>
  <sheetFormatPr defaultColWidth="9" defaultRowHeight="18"/>
  <cols>
    <col min="1" max="1" width="4.69921875" style="291" customWidth="1"/>
    <col min="2" max="2" width="54" style="307" customWidth="1"/>
    <col min="3" max="3" width="12.69921875" style="305" customWidth="1"/>
    <col min="4" max="4" width="11" style="305" customWidth="1"/>
    <col min="5" max="5" width="8.09765625" style="306" customWidth="1"/>
    <col min="6" max="6" width="6.796875" style="305" customWidth="1"/>
    <col min="7" max="7" width="8.3984375" style="305" customWidth="1"/>
    <col min="8" max="8" width="8.3984375" style="291" customWidth="1"/>
    <col min="9" max="16384" width="9" style="291"/>
  </cols>
  <sheetData>
    <row r="1" spans="1:9">
      <c r="A1" s="422" t="s">
        <v>9</v>
      </c>
      <c r="B1" s="422"/>
      <c r="C1" s="422"/>
      <c r="D1" s="422"/>
      <c r="E1" s="422"/>
      <c r="F1" s="422"/>
      <c r="G1" s="422"/>
      <c r="H1" s="422"/>
    </row>
    <row r="2" spans="1:9">
      <c r="A2" s="422" t="s">
        <v>528</v>
      </c>
      <c r="B2" s="422"/>
      <c r="C2" s="422"/>
      <c r="D2" s="422"/>
      <c r="E2" s="422"/>
      <c r="F2" s="422"/>
      <c r="G2" s="422"/>
      <c r="H2" s="422"/>
    </row>
    <row r="3" spans="1:9">
      <c r="A3" s="290" t="s">
        <v>529</v>
      </c>
      <c r="B3" s="304"/>
      <c r="C3" s="289" t="s">
        <v>323</v>
      </c>
      <c r="D3" s="290" t="s">
        <v>324</v>
      </c>
    </row>
    <row r="4" spans="1:9">
      <c r="A4" s="290" t="s">
        <v>643</v>
      </c>
    </row>
    <row r="5" spans="1:9">
      <c r="A5" s="290"/>
      <c r="B5" s="291" t="s">
        <v>644</v>
      </c>
      <c r="C5" s="292"/>
    </row>
    <row r="6" spans="1:9">
      <c r="A6" s="290" t="s">
        <v>325</v>
      </c>
    </row>
    <row r="7" spans="1:9">
      <c r="A7" s="290"/>
      <c r="B7" s="308" t="s">
        <v>530</v>
      </c>
      <c r="G7" s="291"/>
      <c r="H7" s="305"/>
      <c r="I7" s="305"/>
    </row>
    <row r="8" spans="1:9">
      <c r="A8" s="308" t="s">
        <v>531</v>
      </c>
      <c r="B8" s="291"/>
      <c r="G8" s="291"/>
      <c r="H8" s="305"/>
      <c r="I8" s="305"/>
    </row>
    <row r="9" spans="1:9">
      <c r="A9" s="290"/>
    </row>
    <row r="10" spans="1:9">
      <c r="A10" s="423" t="s">
        <v>0</v>
      </c>
      <c r="B10" s="425" t="s">
        <v>2</v>
      </c>
      <c r="C10" s="423" t="s">
        <v>3</v>
      </c>
      <c r="D10" s="423" t="s">
        <v>4</v>
      </c>
      <c r="E10" s="427" t="s">
        <v>1</v>
      </c>
      <c r="F10" s="428"/>
      <c r="G10" s="423" t="s">
        <v>532</v>
      </c>
      <c r="H10" s="423" t="s">
        <v>6</v>
      </c>
    </row>
    <row r="11" spans="1:9">
      <c r="A11" s="424"/>
      <c r="B11" s="426"/>
      <c r="C11" s="424"/>
      <c r="D11" s="424"/>
      <c r="E11" s="309" t="s">
        <v>7</v>
      </c>
      <c r="F11" s="309" t="s">
        <v>8</v>
      </c>
      <c r="G11" s="424"/>
      <c r="H11" s="424"/>
    </row>
    <row r="12" spans="1:9">
      <c r="A12" s="310">
        <v>1</v>
      </c>
      <c r="B12" s="311" t="s">
        <v>533</v>
      </c>
      <c r="C12" s="310"/>
      <c r="D12" s="310"/>
      <c r="E12" s="312"/>
      <c r="F12" s="310"/>
      <c r="G12" s="310"/>
      <c r="H12" s="313"/>
    </row>
    <row r="13" spans="1:9">
      <c r="A13" s="314"/>
      <c r="B13" s="315" t="s">
        <v>567</v>
      </c>
      <c r="C13" s="316"/>
      <c r="D13" s="316"/>
      <c r="E13" s="317"/>
      <c r="F13" s="316"/>
      <c r="G13" s="316"/>
      <c r="H13" s="314"/>
    </row>
    <row r="14" spans="1:9">
      <c r="A14" s="314"/>
      <c r="B14" s="318" t="s">
        <v>534</v>
      </c>
      <c r="C14" s="316"/>
      <c r="D14" s="316"/>
      <c r="E14" s="317"/>
      <c r="F14" s="316"/>
      <c r="G14" s="316"/>
      <c r="H14" s="314"/>
    </row>
    <row r="15" spans="1:9">
      <c r="A15" s="314"/>
      <c r="B15" s="319" t="s">
        <v>535</v>
      </c>
      <c r="C15" s="316"/>
      <c r="D15" s="316"/>
      <c r="E15" s="317"/>
      <c r="F15" s="316"/>
      <c r="G15" s="316"/>
      <c r="H15" s="314"/>
    </row>
    <row r="16" spans="1:9">
      <c r="A16" s="314"/>
      <c r="B16" s="320" t="s">
        <v>536</v>
      </c>
      <c r="C16" s="316" t="s">
        <v>537</v>
      </c>
      <c r="D16" s="316" t="s">
        <v>538</v>
      </c>
      <c r="E16" s="317" t="s">
        <v>539</v>
      </c>
      <c r="F16" s="316" t="s">
        <v>539</v>
      </c>
      <c r="G16" s="316" t="s">
        <v>540</v>
      </c>
      <c r="H16" s="321" t="s">
        <v>541</v>
      </c>
    </row>
    <row r="17" spans="1:8">
      <c r="A17" s="314"/>
      <c r="B17" s="320" t="s">
        <v>542</v>
      </c>
      <c r="C17" s="316" t="s">
        <v>543</v>
      </c>
      <c r="D17" s="316"/>
      <c r="E17" s="317"/>
      <c r="F17" s="316"/>
      <c r="G17" s="316"/>
      <c r="H17" s="316" t="s">
        <v>544</v>
      </c>
    </row>
    <row r="18" spans="1:8">
      <c r="A18" s="314"/>
      <c r="B18" s="320" t="s">
        <v>545</v>
      </c>
      <c r="C18" s="316"/>
      <c r="D18" s="316"/>
      <c r="E18" s="317"/>
      <c r="F18" s="316"/>
      <c r="G18" s="316"/>
      <c r="H18" s="314"/>
    </row>
    <row r="19" spans="1:8">
      <c r="A19" s="314"/>
      <c r="B19" s="320" t="s">
        <v>546</v>
      </c>
      <c r="C19" s="316"/>
      <c r="D19" s="316"/>
      <c r="E19" s="317"/>
      <c r="F19" s="316"/>
      <c r="G19" s="316"/>
      <c r="H19" s="314"/>
    </row>
    <row r="20" spans="1:8">
      <c r="A20" s="314"/>
      <c r="B20" s="320" t="s">
        <v>547</v>
      </c>
      <c r="C20" s="316"/>
      <c r="D20" s="316" t="s">
        <v>538</v>
      </c>
      <c r="E20" s="317" t="s">
        <v>539</v>
      </c>
      <c r="F20" s="316" t="s">
        <v>539</v>
      </c>
      <c r="G20" s="291" t="s">
        <v>548</v>
      </c>
      <c r="H20" s="321" t="s">
        <v>538</v>
      </c>
    </row>
    <row r="21" spans="1:8">
      <c r="A21" s="314"/>
      <c r="B21" s="320" t="s">
        <v>549</v>
      </c>
      <c r="C21" s="316"/>
      <c r="D21" s="316" t="s">
        <v>550</v>
      </c>
      <c r="E21" s="317"/>
      <c r="F21" s="316"/>
      <c r="G21" s="316"/>
      <c r="H21" s="316" t="s">
        <v>550</v>
      </c>
    </row>
    <row r="22" spans="1:8">
      <c r="A22" s="314"/>
      <c r="B22" s="320" t="s">
        <v>551</v>
      </c>
      <c r="C22" s="316"/>
      <c r="D22" s="316"/>
      <c r="E22" s="317"/>
      <c r="F22" s="316"/>
      <c r="G22" s="316"/>
      <c r="H22" s="314"/>
    </row>
    <row r="23" spans="1:8">
      <c r="A23" s="314"/>
      <c r="B23" s="320" t="s">
        <v>552</v>
      </c>
      <c r="C23" s="316"/>
      <c r="D23" s="316"/>
      <c r="E23" s="317"/>
      <c r="F23" s="316"/>
      <c r="G23" s="316"/>
      <c r="H23" s="314"/>
    </row>
    <row r="24" spans="1:8">
      <c r="A24" s="314"/>
      <c r="B24" s="320" t="s">
        <v>553</v>
      </c>
      <c r="C24" s="316"/>
      <c r="D24" s="316"/>
      <c r="E24" s="317"/>
      <c r="F24" s="316"/>
      <c r="G24" s="316"/>
      <c r="H24" s="314"/>
    </row>
    <row r="25" spans="1:8">
      <c r="A25" s="314"/>
      <c r="B25" s="320" t="s">
        <v>554</v>
      </c>
      <c r="C25" s="316"/>
      <c r="D25" s="316"/>
      <c r="E25" s="317"/>
      <c r="F25" s="316"/>
      <c r="G25" s="316"/>
      <c r="H25" s="314"/>
    </row>
    <row r="26" spans="1:8">
      <c r="A26" s="314"/>
      <c r="B26" s="320" t="s">
        <v>555</v>
      </c>
      <c r="C26" s="316"/>
      <c r="D26" s="316"/>
      <c r="E26" s="317"/>
      <c r="F26" s="316"/>
      <c r="G26" s="316"/>
      <c r="H26" s="314"/>
    </row>
    <row r="27" spans="1:8">
      <c r="A27" s="314"/>
      <c r="B27" s="320" t="s">
        <v>556</v>
      </c>
      <c r="C27" s="316"/>
      <c r="D27" s="316"/>
      <c r="E27" s="317"/>
      <c r="F27" s="316"/>
      <c r="G27" s="316"/>
      <c r="H27" s="314"/>
    </row>
    <row r="28" spans="1:8">
      <c r="A28" s="314"/>
      <c r="B28" s="320" t="s">
        <v>557</v>
      </c>
      <c r="C28" s="316"/>
      <c r="D28" s="316"/>
      <c r="E28" s="317"/>
      <c r="F28" s="316"/>
      <c r="G28" s="316"/>
      <c r="H28" s="314"/>
    </row>
    <row r="29" spans="1:8">
      <c r="A29" s="314"/>
      <c r="B29" s="320" t="s">
        <v>558</v>
      </c>
      <c r="C29" s="316"/>
      <c r="D29" s="316"/>
      <c r="E29" s="317"/>
      <c r="F29" s="316"/>
      <c r="G29" s="316"/>
      <c r="H29" s="314"/>
    </row>
    <row r="30" spans="1:8">
      <c r="A30" s="314"/>
      <c r="B30" s="320" t="s">
        <v>559</v>
      </c>
      <c r="C30" s="316"/>
      <c r="D30" s="316"/>
      <c r="E30" s="317"/>
      <c r="F30" s="316"/>
      <c r="G30" s="316"/>
      <c r="H30" s="314"/>
    </row>
    <row r="31" spans="1:8">
      <c r="A31" s="314"/>
      <c r="B31" s="318" t="s">
        <v>560</v>
      </c>
      <c r="C31" s="316"/>
      <c r="D31" s="316"/>
      <c r="E31" s="317"/>
      <c r="F31" s="316"/>
      <c r="G31" s="316"/>
      <c r="H31" s="314"/>
    </row>
    <row r="32" spans="1:8">
      <c r="A32" s="314"/>
      <c r="B32" s="314" t="s">
        <v>561</v>
      </c>
      <c r="C32" s="316" t="s">
        <v>356</v>
      </c>
      <c r="D32" s="316" t="s">
        <v>123</v>
      </c>
      <c r="E32" s="358">
        <v>29100</v>
      </c>
      <c r="F32" s="316" t="s">
        <v>361</v>
      </c>
      <c r="G32" s="316" t="s">
        <v>562</v>
      </c>
      <c r="H32" s="314" t="s">
        <v>543</v>
      </c>
    </row>
    <row r="33" spans="1:8">
      <c r="A33" s="322"/>
      <c r="B33" s="322" t="s">
        <v>563</v>
      </c>
      <c r="C33" s="323"/>
      <c r="D33" s="323"/>
      <c r="E33" s="324"/>
      <c r="F33" s="323"/>
      <c r="G33" s="323"/>
      <c r="H33" s="322"/>
    </row>
    <row r="34" spans="1:8">
      <c r="A34" s="322"/>
      <c r="B34" s="322" t="s">
        <v>564</v>
      </c>
      <c r="C34" s="323"/>
      <c r="D34" s="323"/>
      <c r="E34" s="324"/>
      <c r="F34" s="323"/>
      <c r="G34" s="323"/>
      <c r="H34" s="322"/>
    </row>
    <row r="35" spans="1:8">
      <c r="A35" s="322"/>
      <c r="B35" s="322" t="s">
        <v>565</v>
      </c>
      <c r="C35" s="323"/>
      <c r="D35" s="323"/>
      <c r="E35" s="324"/>
      <c r="F35" s="323"/>
      <c r="G35" s="323"/>
      <c r="H35" s="322"/>
    </row>
    <row r="36" spans="1:8">
      <c r="A36" s="325"/>
      <c r="B36" s="325" t="s">
        <v>566</v>
      </c>
      <c r="C36" s="326"/>
      <c r="D36" s="326"/>
      <c r="E36" s="327"/>
      <c r="F36" s="326"/>
      <c r="G36" s="326"/>
      <c r="H36" s="326"/>
    </row>
    <row r="37" spans="1:8">
      <c r="D37" s="328" t="s">
        <v>514</v>
      </c>
      <c r="E37" s="329">
        <f>SUM(E14:E36)</f>
        <v>29100</v>
      </c>
      <c r="F37" s="328" t="s">
        <v>361</v>
      </c>
    </row>
    <row r="38" spans="1:8">
      <c r="E38" s="330">
        <f>E32</f>
        <v>29100</v>
      </c>
      <c r="F38" s="331" t="s">
        <v>361</v>
      </c>
    </row>
  </sheetData>
  <mergeCells count="9">
    <mergeCell ref="A1:H1"/>
    <mergeCell ref="A2:H2"/>
    <mergeCell ref="A10:A11"/>
    <mergeCell ref="B10:B11"/>
    <mergeCell ref="C10:C11"/>
    <mergeCell ref="D10:D11"/>
    <mergeCell ref="E10:F10"/>
    <mergeCell ref="G10:G11"/>
    <mergeCell ref="H10:H11"/>
  </mergeCells>
  <pageMargins left="0.36" right="0.19685039370078741" top="0.24" bottom="0.25" header="0" footer="0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D58A-FB21-42D7-A150-92F769F18F33}">
  <dimension ref="A1:H36"/>
  <sheetViews>
    <sheetView topLeftCell="A13" zoomScaleNormal="100" workbookViewId="0">
      <selection activeCell="E27" sqref="E27"/>
    </sheetView>
  </sheetViews>
  <sheetFormatPr defaultColWidth="9" defaultRowHeight="18" customHeight="1"/>
  <cols>
    <col min="1" max="1" width="5" style="291" customWidth="1"/>
    <col min="2" max="2" width="54" style="307" customWidth="1"/>
    <col min="3" max="3" width="12.69921875" style="305" customWidth="1"/>
    <col min="4" max="4" width="11.59765625" style="291" bestFit="1" customWidth="1"/>
    <col min="5" max="5" width="9" style="291"/>
    <col min="6" max="6" width="7.69921875" style="291" customWidth="1"/>
    <col min="7" max="7" width="10.09765625" style="305" customWidth="1"/>
    <col min="8" max="8" width="10.09765625" style="291" customWidth="1"/>
    <col min="9" max="16384" width="9" style="291"/>
  </cols>
  <sheetData>
    <row r="1" spans="1:8" ht="24" customHeight="1">
      <c r="A1" s="422" t="s">
        <v>9</v>
      </c>
      <c r="B1" s="422"/>
      <c r="C1" s="422"/>
      <c r="D1" s="422"/>
      <c r="E1" s="422"/>
      <c r="F1" s="422"/>
      <c r="G1" s="422"/>
      <c r="H1" s="422"/>
    </row>
    <row r="2" spans="1:8" ht="18" customHeight="1">
      <c r="A2" s="422" t="s">
        <v>528</v>
      </c>
      <c r="B2" s="422"/>
      <c r="C2" s="422"/>
      <c r="D2" s="422"/>
      <c r="E2" s="422"/>
      <c r="F2" s="422"/>
      <c r="G2" s="422"/>
      <c r="H2" s="422"/>
    </row>
    <row r="3" spans="1:8" ht="18" customHeight="1">
      <c r="A3" s="290" t="s">
        <v>609</v>
      </c>
      <c r="C3" s="289" t="s">
        <v>323</v>
      </c>
      <c r="D3" s="290" t="s">
        <v>324</v>
      </c>
    </row>
    <row r="4" spans="1:8" ht="18" customHeight="1">
      <c r="A4" s="290" t="s">
        <v>645</v>
      </c>
    </row>
    <row r="5" spans="1:8" ht="18" customHeight="1">
      <c r="A5" s="291" t="s">
        <v>646</v>
      </c>
    </row>
    <row r="6" spans="1:8" ht="18" customHeight="1">
      <c r="A6" s="290" t="s">
        <v>325</v>
      </c>
    </row>
    <row r="7" spans="1:8" ht="21" customHeight="1">
      <c r="A7" s="290"/>
      <c r="B7" s="291" t="s">
        <v>568</v>
      </c>
    </row>
    <row r="8" spans="1:8" ht="4.95" customHeight="1">
      <c r="A8" s="290"/>
    </row>
    <row r="9" spans="1:8" ht="18" customHeight="1">
      <c r="A9" s="423" t="s">
        <v>0</v>
      </c>
      <c r="B9" s="425" t="s">
        <v>2</v>
      </c>
      <c r="C9" s="423" t="s">
        <v>3</v>
      </c>
      <c r="D9" s="423" t="s">
        <v>4</v>
      </c>
      <c r="E9" s="427" t="s">
        <v>1</v>
      </c>
      <c r="F9" s="428"/>
      <c r="G9" s="423" t="s">
        <v>5</v>
      </c>
      <c r="H9" s="423" t="s">
        <v>6</v>
      </c>
    </row>
    <row r="10" spans="1:8" ht="27" customHeight="1">
      <c r="A10" s="424"/>
      <c r="B10" s="426"/>
      <c r="C10" s="424"/>
      <c r="D10" s="424"/>
      <c r="E10" s="309" t="s">
        <v>7</v>
      </c>
      <c r="F10" s="309" t="s">
        <v>8</v>
      </c>
      <c r="G10" s="424"/>
      <c r="H10" s="424"/>
    </row>
    <row r="11" spans="1:8">
      <c r="A11" s="316">
        <v>3</v>
      </c>
      <c r="B11" s="359" t="s">
        <v>569</v>
      </c>
      <c r="C11" s="323"/>
      <c r="D11" s="322"/>
      <c r="E11" s="360"/>
      <c r="F11" s="322"/>
      <c r="G11" s="323"/>
      <c r="H11" s="361"/>
    </row>
    <row r="12" spans="1:8">
      <c r="A12" s="314"/>
      <c r="B12" s="362" t="s">
        <v>524</v>
      </c>
      <c r="C12" s="323"/>
      <c r="D12" s="322"/>
      <c r="E12" s="360"/>
      <c r="F12" s="322"/>
      <c r="G12" s="323"/>
      <c r="H12" s="361"/>
    </row>
    <row r="13" spans="1:8">
      <c r="A13" s="314"/>
      <c r="B13" s="314" t="s">
        <v>570</v>
      </c>
      <c r="C13" s="316" t="s">
        <v>571</v>
      </c>
      <c r="D13" s="316" t="s">
        <v>572</v>
      </c>
      <c r="E13" s="316" t="s">
        <v>539</v>
      </c>
      <c r="F13" s="316" t="s">
        <v>539</v>
      </c>
      <c r="G13" s="316" t="s">
        <v>573</v>
      </c>
      <c r="H13" s="363" t="s">
        <v>574</v>
      </c>
    </row>
    <row r="14" spans="1:8">
      <c r="A14" s="314"/>
      <c r="B14" s="314" t="s">
        <v>575</v>
      </c>
      <c r="C14" s="316"/>
      <c r="D14" s="316"/>
      <c r="E14" s="316"/>
      <c r="F14" s="316"/>
      <c r="G14" s="316"/>
      <c r="H14" s="363" t="s">
        <v>14</v>
      </c>
    </row>
    <row r="15" spans="1:8">
      <c r="A15" s="314"/>
      <c r="B15" s="314" t="s">
        <v>576</v>
      </c>
      <c r="C15" s="316" t="s">
        <v>577</v>
      </c>
      <c r="D15" s="316" t="s">
        <v>572</v>
      </c>
      <c r="E15" s="316" t="s">
        <v>539</v>
      </c>
      <c r="F15" s="316" t="s">
        <v>539</v>
      </c>
      <c r="G15" s="316" t="s">
        <v>578</v>
      </c>
      <c r="H15" s="363" t="s">
        <v>574</v>
      </c>
    </row>
    <row r="16" spans="1:8">
      <c r="A16" s="314"/>
      <c r="B16" s="314" t="s">
        <v>579</v>
      </c>
      <c r="C16" s="316"/>
      <c r="D16" s="316"/>
      <c r="E16" s="316"/>
      <c r="F16" s="316"/>
      <c r="G16" s="316"/>
      <c r="H16" s="363" t="s">
        <v>14</v>
      </c>
    </row>
    <row r="17" spans="1:8">
      <c r="A17" s="314"/>
      <c r="B17" s="314" t="s">
        <v>580</v>
      </c>
      <c r="C17" s="316" t="s">
        <v>581</v>
      </c>
      <c r="D17" s="316" t="s">
        <v>537</v>
      </c>
      <c r="E17" s="364" t="s">
        <v>582</v>
      </c>
      <c r="F17" s="316" t="s">
        <v>539</v>
      </c>
      <c r="G17" s="365" t="s">
        <v>583</v>
      </c>
      <c r="H17" s="316" t="s">
        <v>537</v>
      </c>
    </row>
    <row r="18" spans="1:8">
      <c r="A18" s="314"/>
      <c r="B18" s="314" t="s">
        <v>584</v>
      </c>
      <c r="C18" s="366"/>
      <c r="D18" s="316"/>
      <c r="E18" s="316" t="s">
        <v>585</v>
      </c>
      <c r="F18" s="316"/>
      <c r="G18" s="365" t="s">
        <v>586</v>
      </c>
      <c r="H18" s="316" t="s">
        <v>537</v>
      </c>
    </row>
    <row r="19" spans="1:8">
      <c r="A19" s="314"/>
      <c r="B19" s="314" t="s">
        <v>587</v>
      </c>
      <c r="C19" s="316"/>
      <c r="D19" s="316"/>
      <c r="E19" s="316"/>
      <c r="F19" s="316"/>
      <c r="G19" s="365" t="s">
        <v>588</v>
      </c>
      <c r="H19" s="316" t="s">
        <v>537</v>
      </c>
    </row>
    <row r="20" spans="1:8">
      <c r="A20" s="314"/>
      <c r="B20" s="314" t="s">
        <v>589</v>
      </c>
      <c r="C20" s="366"/>
      <c r="D20" s="316"/>
      <c r="E20" s="316"/>
      <c r="F20" s="316"/>
      <c r="G20" s="365" t="s">
        <v>590</v>
      </c>
      <c r="H20" s="316" t="s">
        <v>537</v>
      </c>
    </row>
    <row r="21" spans="1:8">
      <c r="A21" s="314"/>
      <c r="B21" s="314" t="s">
        <v>591</v>
      </c>
      <c r="C21" s="316" t="s">
        <v>548</v>
      </c>
      <c r="D21" s="316" t="s">
        <v>572</v>
      </c>
      <c r="E21" s="316" t="s">
        <v>539</v>
      </c>
      <c r="F21" s="316" t="s">
        <v>539</v>
      </c>
      <c r="G21" s="316" t="s">
        <v>578</v>
      </c>
      <c r="H21" s="363" t="s">
        <v>574</v>
      </c>
    </row>
    <row r="22" spans="1:8">
      <c r="A22" s="314"/>
      <c r="B22" s="314" t="s">
        <v>592</v>
      </c>
      <c r="C22" s="316"/>
      <c r="D22" s="316"/>
      <c r="E22" s="316"/>
      <c r="F22" s="316"/>
      <c r="G22" s="316"/>
      <c r="H22" s="363" t="s">
        <v>14</v>
      </c>
    </row>
    <row r="23" spans="1:8">
      <c r="A23" s="314"/>
      <c r="B23" s="314" t="s">
        <v>593</v>
      </c>
      <c r="C23" s="316"/>
      <c r="D23" s="316"/>
      <c r="E23" s="316"/>
      <c r="F23" s="316"/>
      <c r="G23" s="316"/>
      <c r="H23" s="316"/>
    </row>
    <row r="24" spans="1:8">
      <c r="A24" s="314"/>
      <c r="B24" s="314" t="s">
        <v>594</v>
      </c>
      <c r="C24" s="367" t="s">
        <v>595</v>
      </c>
      <c r="D24" s="368" t="s">
        <v>123</v>
      </c>
      <c r="E24" s="369">
        <v>4550</v>
      </c>
      <c r="F24" s="370" t="s">
        <v>361</v>
      </c>
      <c r="G24" s="370" t="s">
        <v>423</v>
      </c>
      <c r="H24" s="370" t="s">
        <v>596</v>
      </c>
    </row>
    <row r="25" spans="1:8">
      <c r="A25" s="314"/>
      <c r="B25" s="314" t="s">
        <v>597</v>
      </c>
      <c r="C25" s="367" t="s">
        <v>595</v>
      </c>
      <c r="D25" s="368" t="s">
        <v>598</v>
      </c>
      <c r="E25" s="369">
        <v>4550</v>
      </c>
      <c r="F25" s="370" t="s">
        <v>361</v>
      </c>
      <c r="G25" s="371" t="s">
        <v>599</v>
      </c>
      <c r="H25" s="370" t="s">
        <v>596</v>
      </c>
    </row>
    <row r="26" spans="1:8">
      <c r="A26" s="314"/>
      <c r="B26" s="314" t="s">
        <v>600</v>
      </c>
      <c r="C26" s="316"/>
      <c r="D26" s="316"/>
      <c r="E26" s="316"/>
      <c r="F26" s="316"/>
      <c r="G26" s="316"/>
      <c r="H26" s="314"/>
    </row>
    <row r="27" spans="1:8">
      <c r="A27" s="314"/>
      <c r="B27" s="314" t="s">
        <v>601</v>
      </c>
      <c r="C27" s="316" t="s">
        <v>548</v>
      </c>
      <c r="D27" s="316" t="s">
        <v>572</v>
      </c>
      <c r="E27" s="316" t="s">
        <v>539</v>
      </c>
      <c r="F27" s="316" t="s">
        <v>539</v>
      </c>
      <c r="G27" s="316" t="s">
        <v>578</v>
      </c>
      <c r="H27" s="372" t="s">
        <v>574</v>
      </c>
    </row>
    <row r="28" spans="1:8">
      <c r="A28" s="314"/>
      <c r="B28" s="314" t="s">
        <v>602</v>
      </c>
      <c r="C28" s="316"/>
      <c r="D28" s="316"/>
      <c r="E28" s="316"/>
      <c r="F28" s="316"/>
      <c r="G28" s="316"/>
      <c r="H28" s="372" t="s">
        <v>14</v>
      </c>
    </row>
    <row r="29" spans="1:8">
      <c r="A29" s="314"/>
      <c r="B29" s="314" t="s">
        <v>603</v>
      </c>
      <c r="C29" s="316"/>
      <c r="D29" s="316"/>
      <c r="E29" s="316"/>
      <c r="F29" s="316"/>
      <c r="G29" s="316"/>
      <c r="H29" s="314"/>
    </row>
    <row r="30" spans="1:8">
      <c r="A30" s="314"/>
      <c r="B30" s="314" t="s">
        <v>604</v>
      </c>
      <c r="C30" s="316" t="s">
        <v>548</v>
      </c>
      <c r="D30" s="316" t="s">
        <v>572</v>
      </c>
      <c r="E30" s="316" t="s">
        <v>539</v>
      </c>
      <c r="F30" s="316" t="s">
        <v>539</v>
      </c>
      <c r="G30" s="316" t="s">
        <v>578</v>
      </c>
      <c r="H30" s="372" t="s">
        <v>574</v>
      </c>
    </row>
    <row r="31" spans="1:8">
      <c r="A31" s="314"/>
      <c r="B31" s="314" t="s">
        <v>605</v>
      </c>
      <c r="C31" s="316"/>
      <c r="D31" s="316"/>
      <c r="E31" s="316"/>
      <c r="F31" s="316"/>
      <c r="G31" s="316"/>
      <c r="H31" s="314" t="s">
        <v>14</v>
      </c>
    </row>
    <row r="32" spans="1:8" ht="18" customHeight="1">
      <c r="A32" s="314"/>
      <c r="B32" s="314" t="s">
        <v>606</v>
      </c>
      <c r="C32" s="316" t="s">
        <v>548</v>
      </c>
      <c r="D32" s="316" t="s">
        <v>572</v>
      </c>
      <c r="E32" s="316" t="s">
        <v>539</v>
      </c>
      <c r="F32" s="316" t="s">
        <v>539</v>
      </c>
      <c r="G32" s="316" t="s">
        <v>578</v>
      </c>
      <c r="H32" s="372" t="s">
        <v>574</v>
      </c>
    </row>
    <row r="33" spans="1:8" ht="18" customHeight="1">
      <c r="A33" s="314"/>
      <c r="B33" s="314" t="s">
        <v>607</v>
      </c>
      <c r="C33" s="316"/>
      <c r="D33" s="316"/>
      <c r="E33" s="316"/>
      <c r="F33" s="316"/>
      <c r="G33" s="316"/>
      <c r="H33" s="372" t="s">
        <v>14</v>
      </c>
    </row>
    <row r="34" spans="1:8" ht="18" customHeight="1">
      <c r="A34" s="314"/>
      <c r="B34" s="314" t="s">
        <v>608</v>
      </c>
      <c r="C34" s="316" t="s">
        <v>548</v>
      </c>
      <c r="D34" s="316" t="s">
        <v>572</v>
      </c>
      <c r="E34" s="316" t="s">
        <v>539</v>
      </c>
      <c r="F34" s="316" t="s">
        <v>539</v>
      </c>
      <c r="G34" s="316" t="s">
        <v>578</v>
      </c>
      <c r="H34" s="372" t="s">
        <v>574</v>
      </c>
    </row>
    <row r="35" spans="1:8" ht="18" customHeight="1">
      <c r="A35" s="325"/>
      <c r="B35" s="325"/>
      <c r="C35" s="326"/>
      <c r="D35" s="326"/>
      <c r="E35" s="326"/>
      <c r="F35" s="326"/>
      <c r="G35" s="326"/>
      <c r="H35" s="373" t="s">
        <v>14</v>
      </c>
    </row>
    <row r="36" spans="1:8" ht="18" customHeight="1">
      <c r="D36" s="331" t="s">
        <v>514</v>
      </c>
      <c r="E36" s="374">
        <f>SUM(E17:E35)</f>
        <v>9100</v>
      </c>
      <c r="F36" s="331" t="s">
        <v>361</v>
      </c>
    </row>
  </sheetData>
  <mergeCells count="9">
    <mergeCell ref="A1:H1"/>
    <mergeCell ref="A2:H2"/>
    <mergeCell ref="A9:A10"/>
    <mergeCell ref="B9:B10"/>
    <mergeCell ref="C9:C10"/>
    <mergeCell ref="D9:D10"/>
    <mergeCell ref="E9:F9"/>
    <mergeCell ref="G9:G10"/>
    <mergeCell ref="H9:H10"/>
  </mergeCells>
  <pageMargins left="0.36" right="0.19685039370078741" top="0.24" bottom="0.25" header="0" footer="0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Z1027"/>
  <sheetViews>
    <sheetView tabSelected="1" topLeftCell="A49" workbookViewId="0">
      <selection activeCell="D63" sqref="D63"/>
    </sheetView>
  </sheetViews>
  <sheetFormatPr defaultColWidth="12.59765625" defaultRowHeight="14.4"/>
  <cols>
    <col min="1" max="1" width="4.3984375" style="223" customWidth="1"/>
    <col min="2" max="2" width="53" style="223" customWidth="1"/>
    <col min="3" max="3" width="16.19921875" style="223" customWidth="1"/>
    <col min="4" max="4" width="11.69921875" style="223" customWidth="1"/>
    <col min="5" max="5" width="9.19921875" style="223" customWidth="1"/>
    <col min="6" max="6" width="6.09765625" style="387" customWidth="1"/>
    <col min="7" max="7" width="11.69921875" style="387" customWidth="1"/>
    <col min="8" max="8" width="9.09765625" style="223" customWidth="1"/>
    <col min="9" max="26" width="7.8984375" style="223" customWidth="1"/>
    <col min="27" max="16384" width="12.59765625" style="223"/>
  </cols>
  <sheetData>
    <row r="1" spans="1:26" ht="21">
      <c r="A1" s="434" t="s">
        <v>9</v>
      </c>
      <c r="B1" s="435"/>
      <c r="C1" s="435"/>
      <c r="D1" s="435"/>
      <c r="E1" s="435"/>
      <c r="F1" s="435"/>
      <c r="G1" s="435"/>
      <c r="H1" s="43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1">
      <c r="A2" s="436" t="s">
        <v>320</v>
      </c>
      <c r="B2" s="437"/>
      <c r="C2" s="437"/>
      <c r="D2" s="437"/>
      <c r="E2" s="437"/>
      <c r="F2" s="437"/>
      <c r="G2" s="437"/>
      <c r="H2" s="437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8">
      <c r="A3" s="432" t="s">
        <v>326</v>
      </c>
      <c r="B3" s="433"/>
      <c r="C3" s="375" t="s">
        <v>323</v>
      </c>
      <c r="D3" s="225" t="s">
        <v>324</v>
      </c>
      <c r="E3" s="224"/>
      <c r="F3" s="384"/>
      <c r="G3" s="38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8">
      <c r="A4" s="225" t="s">
        <v>327</v>
      </c>
      <c r="B4" s="226"/>
      <c r="C4" s="224"/>
      <c r="D4" s="224"/>
      <c r="E4" s="224"/>
      <c r="F4" s="384"/>
      <c r="G4" s="38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8">
      <c r="A5" s="225" t="s">
        <v>325</v>
      </c>
      <c r="B5" s="226"/>
      <c r="C5" s="224"/>
      <c r="D5" s="224"/>
      <c r="E5" s="224"/>
      <c r="F5" s="384"/>
      <c r="G5" s="38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s="238" customFormat="1" ht="18">
      <c r="A6" s="225" t="s">
        <v>328</v>
      </c>
      <c r="B6" s="226"/>
      <c r="C6" s="224"/>
      <c r="D6" s="224"/>
      <c r="E6" s="224"/>
      <c r="F6" s="384"/>
      <c r="G6" s="38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s="238" customFormat="1" ht="18">
      <c r="A7" s="225"/>
      <c r="B7" s="226" t="s">
        <v>346</v>
      </c>
      <c r="C7" s="224"/>
      <c r="D7" s="224"/>
      <c r="E7" s="224"/>
      <c r="F7" s="384"/>
      <c r="G7" s="38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s="238" customFormat="1" ht="18">
      <c r="A8" s="225"/>
      <c r="B8" s="226" t="s">
        <v>345</v>
      </c>
      <c r="C8" s="224"/>
      <c r="D8" s="224"/>
      <c r="E8" s="224"/>
      <c r="F8" s="384"/>
      <c r="G8" s="38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s="238" customFormat="1" ht="18">
      <c r="A9" s="225"/>
      <c r="B9" s="226" t="s">
        <v>329</v>
      </c>
      <c r="C9" s="224"/>
      <c r="D9" s="224"/>
      <c r="E9" s="224"/>
      <c r="F9" s="384"/>
      <c r="G9" s="38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s="238" customFormat="1" ht="18">
      <c r="A10" s="225"/>
      <c r="B10" s="243" t="s">
        <v>330</v>
      </c>
      <c r="C10" s="224"/>
      <c r="D10" s="224"/>
      <c r="E10" s="224"/>
      <c r="F10" s="384"/>
      <c r="G10" s="38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s="238" customFormat="1" ht="18">
      <c r="A11" s="225" t="s">
        <v>331</v>
      </c>
      <c r="B11" s="243"/>
      <c r="C11" s="224"/>
      <c r="D11" s="224"/>
      <c r="E11" s="224"/>
      <c r="F11" s="384"/>
      <c r="G11" s="38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s="238" customFormat="1" ht="18">
      <c r="A12" s="225"/>
      <c r="B12" s="243" t="s">
        <v>332</v>
      </c>
      <c r="C12" s="224"/>
      <c r="D12" s="224"/>
      <c r="E12" s="224"/>
      <c r="F12" s="384"/>
      <c r="G12" s="38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s="238" customFormat="1" ht="18">
      <c r="A13" s="225"/>
      <c r="B13" s="243" t="s">
        <v>333</v>
      </c>
      <c r="C13" s="224"/>
      <c r="D13" s="224"/>
      <c r="E13" s="224"/>
      <c r="F13" s="384"/>
      <c r="G13" s="38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s="238" customFormat="1" ht="18">
      <c r="A14" s="225" t="s">
        <v>334</v>
      </c>
      <c r="B14" s="243"/>
      <c r="C14" s="224"/>
      <c r="D14" s="224"/>
      <c r="E14" s="224"/>
      <c r="F14" s="384"/>
      <c r="G14" s="38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s="238" customFormat="1" ht="18">
      <c r="A15" s="225"/>
      <c r="B15" s="243" t="s">
        <v>335</v>
      </c>
      <c r="C15" s="224"/>
      <c r="D15" s="224"/>
      <c r="E15" s="224"/>
      <c r="F15" s="384"/>
      <c r="G15" s="38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s="238" customFormat="1" ht="18">
      <c r="A16" s="225"/>
      <c r="B16" s="243" t="s">
        <v>336</v>
      </c>
      <c r="C16" s="224"/>
      <c r="D16" s="224"/>
      <c r="E16" s="224"/>
      <c r="F16" s="384"/>
      <c r="G16" s="38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s="238" customFormat="1" ht="18">
      <c r="A17" s="225"/>
      <c r="B17" s="243" t="s">
        <v>337</v>
      </c>
      <c r="C17" s="224"/>
      <c r="D17" s="224"/>
      <c r="E17" s="224"/>
      <c r="F17" s="384"/>
      <c r="G17" s="38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s="238" customFormat="1" ht="18">
      <c r="A18" s="225"/>
      <c r="B18" s="243" t="s">
        <v>338</v>
      </c>
      <c r="C18" s="224"/>
      <c r="D18" s="224"/>
      <c r="E18" s="224"/>
      <c r="F18" s="384"/>
      <c r="G18" s="38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s="238" customFormat="1" ht="18">
      <c r="A19" s="225"/>
      <c r="B19" s="243" t="s">
        <v>339</v>
      </c>
      <c r="C19" s="224"/>
      <c r="D19" s="224"/>
      <c r="E19" s="224"/>
      <c r="F19" s="384"/>
      <c r="G19" s="38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s="238" customFormat="1" ht="18">
      <c r="A20" s="225" t="s">
        <v>340</v>
      </c>
      <c r="B20" s="243"/>
      <c r="C20" s="224"/>
      <c r="D20" s="224"/>
      <c r="E20" s="224"/>
      <c r="F20" s="384"/>
      <c r="G20" s="38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s="238" customFormat="1" ht="18">
      <c r="A21" s="225"/>
      <c r="B21" s="243" t="s">
        <v>341</v>
      </c>
      <c r="C21" s="224"/>
      <c r="D21" s="224"/>
      <c r="E21" s="224"/>
      <c r="F21" s="384"/>
      <c r="G21" s="38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s="238" customFormat="1" ht="18">
      <c r="A22" s="225"/>
      <c r="B22" s="243" t="s">
        <v>342</v>
      </c>
      <c r="C22" s="224"/>
      <c r="D22" s="224"/>
      <c r="E22" s="224"/>
      <c r="F22" s="384"/>
      <c r="G22" s="38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s="238" customFormat="1" ht="18">
      <c r="A23" s="225"/>
      <c r="B23" s="243" t="s">
        <v>343</v>
      </c>
      <c r="C23" s="224"/>
      <c r="D23" s="224"/>
      <c r="E23" s="224"/>
      <c r="F23" s="384"/>
      <c r="G23" s="38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s="238" customFormat="1" ht="18">
      <c r="A24" s="225"/>
      <c r="B24" s="243" t="s">
        <v>344</v>
      </c>
      <c r="C24" s="224"/>
      <c r="D24" s="224"/>
      <c r="E24" s="224"/>
      <c r="F24" s="384"/>
      <c r="G24" s="38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7.2" customHeight="1">
      <c r="A25" s="225"/>
      <c r="B25" s="226"/>
      <c r="C25" s="224"/>
      <c r="D25" s="224"/>
      <c r="E25" s="224"/>
      <c r="F25" s="384"/>
      <c r="G25" s="38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18">
      <c r="A26" s="438" t="s">
        <v>0</v>
      </c>
      <c r="B26" s="438" t="s">
        <v>2</v>
      </c>
      <c r="C26" s="438" t="s">
        <v>3</v>
      </c>
      <c r="D26" s="438" t="s">
        <v>4</v>
      </c>
      <c r="E26" s="440" t="s">
        <v>1</v>
      </c>
      <c r="F26" s="441"/>
      <c r="G26" s="442" t="s">
        <v>5</v>
      </c>
      <c r="H26" s="438" t="s">
        <v>6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18">
      <c r="A27" s="439"/>
      <c r="B27" s="439"/>
      <c r="C27" s="439"/>
      <c r="D27" s="439"/>
      <c r="E27" s="227" t="s">
        <v>7</v>
      </c>
      <c r="F27" s="227" t="s">
        <v>8</v>
      </c>
      <c r="G27" s="443"/>
      <c r="H27" s="439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18">
      <c r="A28" s="229">
        <v>1</v>
      </c>
      <c r="B28" s="230" t="s">
        <v>610</v>
      </c>
      <c r="C28" s="231"/>
      <c r="D28" s="231"/>
      <c r="E28" s="231"/>
      <c r="F28" s="229"/>
      <c r="G28" s="229"/>
      <c r="H28" s="231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18">
      <c r="A29" s="232"/>
      <c r="B29" s="233" t="s">
        <v>611</v>
      </c>
      <c r="C29" s="232"/>
      <c r="D29" s="232"/>
      <c r="E29" s="232"/>
      <c r="F29" s="266"/>
      <c r="G29" s="266"/>
      <c r="H29" s="232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s="238" customFormat="1" ht="18">
      <c r="A30" s="232"/>
      <c r="B30" s="399" t="s">
        <v>387</v>
      </c>
      <c r="C30" s="232"/>
      <c r="D30" s="232"/>
      <c r="E30" s="232"/>
      <c r="F30" s="266"/>
      <c r="G30" s="266"/>
      <c r="H30" s="232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s="238" customFormat="1" ht="18">
      <c r="A31" s="232"/>
      <c r="B31" s="400" t="s">
        <v>347</v>
      </c>
      <c r="C31" s="266" t="s">
        <v>348</v>
      </c>
      <c r="D31" s="266" t="s">
        <v>349</v>
      </c>
      <c r="E31" s="232"/>
      <c r="F31" s="266"/>
      <c r="G31" s="266" t="s">
        <v>362</v>
      </c>
      <c r="H31" s="266" t="s">
        <v>363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s="238" customFormat="1" ht="18">
      <c r="A32" s="232"/>
      <c r="B32" s="400" t="s">
        <v>350</v>
      </c>
      <c r="C32" s="266"/>
      <c r="D32" s="266" t="s">
        <v>351</v>
      </c>
      <c r="E32" s="232"/>
      <c r="F32" s="266"/>
      <c r="G32" s="266"/>
      <c r="H32" s="232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s="238" customFormat="1" ht="18">
      <c r="A33" s="232"/>
      <c r="B33" s="400" t="s">
        <v>352</v>
      </c>
      <c r="C33" s="266"/>
      <c r="D33" s="232"/>
      <c r="E33" s="232"/>
      <c r="F33" s="266"/>
      <c r="G33" s="266"/>
      <c r="H33" s="232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s="238" customFormat="1" ht="18">
      <c r="A34" s="232"/>
      <c r="B34" s="400" t="s">
        <v>353</v>
      </c>
      <c r="C34" s="266"/>
      <c r="D34" s="232"/>
      <c r="E34" s="393">
        <v>3750</v>
      </c>
      <c r="F34" s="266" t="s">
        <v>361</v>
      </c>
      <c r="G34" s="266"/>
      <c r="H34" s="232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s="238" customFormat="1" ht="18">
      <c r="A35" s="232"/>
      <c r="B35" s="400" t="s">
        <v>354</v>
      </c>
      <c r="C35" s="266"/>
      <c r="D35" s="232"/>
      <c r="E35" s="232"/>
      <c r="F35" s="266"/>
      <c r="G35" s="266"/>
      <c r="H35" s="232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s="238" customFormat="1" ht="18">
      <c r="A36" s="232"/>
      <c r="B36" s="400" t="s">
        <v>355</v>
      </c>
      <c r="C36" s="266" t="s">
        <v>356</v>
      </c>
      <c r="D36" s="232"/>
      <c r="E36" s="232"/>
      <c r="F36" s="266"/>
      <c r="G36" s="266"/>
      <c r="H36" s="232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s="238" customFormat="1" ht="18">
      <c r="A37" s="232"/>
      <c r="B37" s="400" t="s">
        <v>357</v>
      </c>
      <c r="C37" s="266"/>
      <c r="D37" s="232"/>
      <c r="E37" s="232"/>
      <c r="F37" s="266"/>
      <c r="G37" s="266"/>
      <c r="H37" s="232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s="238" customFormat="1" ht="18">
      <c r="A38" s="232"/>
      <c r="B38" s="234" t="s">
        <v>358</v>
      </c>
      <c r="C38" s="266" t="s">
        <v>356</v>
      </c>
      <c r="D38" s="232"/>
      <c r="E38" s="393"/>
      <c r="F38" s="266"/>
      <c r="G38" s="266"/>
      <c r="H38" s="232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s="238" customFormat="1" ht="18">
      <c r="A39" s="232"/>
      <c r="B39" s="234" t="s">
        <v>359</v>
      </c>
      <c r="C39" s="266"/>
      <c r="D39" s="232"/>
      <c r="E39" s="232"/>
      <c r="F39" s="266"/>
      <c r="G39" s="266"/>
      <c r="H39" s="232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s="238" customFormat="1" ht="18">
      <c r="A40" s="232"/>
      <c r="B40" s="234" t="s">
        <v>360</v>
      </c>
      <c r="C40" s="266" t="s">
        <v>351</v>
      </c>
      <c r="D40" s="232"/>
      <c r="E40" s="232"/>
      <c r="F40" s="266"/>
      <c r="G40" s="266"/>
      <c r="H40" s="232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s="238" customFormat="1" ht="18">
      <c r="A41" s="232"/>
      <c r="B41" s="234"/>
      <c r="C41" s="232"/>
      <c r="D41" s="232"/>
      <c r="E41" s="232"/>
      <c r="F41" s="266"/>
      <c r="G41" s="266"/>
      <c r="H41" s="232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s="238" customFormat="1" ht="18" customHeight="1">
      <c r="A42" s="232"/>
      <c r="B42" s="444" t="s">
        <v>388</v>
      </c>
      <c r="C42" s="444"/>
      <c r="D42" s="444"/>
      <c r="E42" s="444"/>
      <c r="F42" s="266"/>
      <c r="G42" s="266"/>
      <c r="H42" s="232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s="238" customFormat="1" ht="18">
      <c r="A43" s="232"/>
      <c r="B43" s="234" t="s">
        <v>364</v>
      </c>
      <c r="C43" s="266" t="s">
        <v>378</v>
      </c>
      <c r="D43" s="266" t="s">
        <v>349</v>
      </c>
      <c r="E43" s="232"/>
      <c r="F43" s="266"/>
      <c r="G43" s="266" t="s">
        <v>384</v>
      </c>
      <c r="H43" s="266" t="s">
        <v>363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s="238" customFormat="1" ht="18">
      <c r="A44" s="232"/>
      <c r="B44" s="400" t="s">
        <v>365</v>
      </c>
      <c r="C44" s="266"/>
      <c r="D44" s="266" t="s">
        <v>351</v>
      </c>
      <c r="E44" s="232"/>
      <c r="F44" s="266"/>
      <c r="G44" s="266"/>
      <c r="H44" s="232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s="238" customFormat="1" ht="18">
      <c r="A45" s="232"/>
      <c r="B45" s="400" t="s">
        <v>366</v>
      </c>
      <c r="C45" s="266"/>
      <c r="D45" s="232"/>
      <c r="E45" s="232"/>
      <c r="F45" s="266"/>
      <c r="G45" s="266"/>
      <c r="H45" s="232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18">
      <c r="A46" s="232"/>
      <c r="B46" s="400" t="s">
        <v>367</v>
      </c>
      <c r="C46" s="266"/>
      <c r="D46" s="232"/>
      <c r="E46" s="232"/>
      <c r="F46" s="266"/>
      <c r="G46" s="266"/>
      <c r="H46" s="232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18">
      <c r="A47" s="232"/>
      <c r="B47" s="400" t="s">
        <v>368</v>
      </c>
      <c r="C47" s="266"/>
      <c r="D47" s="232"/>
      <c r="E47" s="232"/>
      <c r="F47" s="266"/>
      <c r="G47" s="266"/>
      <c r="H47" s="232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18">
      <c r="A48" s="232"/>
      <c r="B48" s="400" t="s">
        <v>369</v>
      </c>
      <c r="C48" s="266" t="s">
        <v>379</v>
      </c>
      <c r="D48" s="232"/>
      <c r="E48" s="393">
        <v>2500</v>
      </c>
      <c r="F48" s="266" t="s">
        <v>361</v>
      </c>
      <c r="G48" s="266"/>
      <c r="H48" s="232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s="238" customFormat="1" ht="18">
      <c r="A49" s="232"/>
      <c r="B49" s="400" t="s">
        <v>370</v>
      </c>
      <c r="C49" s="266" t="s">
        <v>378</v>
      </c>
      <c r="D49" s="232"/>
      <c r="E49" s="232"/>
      <c r="F49" s="266"/>
      <c r="G49" s="266"/>
      <c r="H49" s="232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s="238" customFormat="1" ht="18">
      <c r="A50" s="232"/>
      <c r="B50" s="400" t="s">
        <v>371</v>
      </c>
      <c r="C50" s="266"/>
      <c r="D50" s="232"/>
      <c r="E50" s="232"/>
      <c r="F50" s="266"/>
      <c r="G50" s="266"/>
      <c r="H50" s="232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s="238" customFormat="1" ht="18">
      <c r="A51" s="232"/>
      <c r="B51" s="400" t="s">
        <v>372</v>
      </c>
      <c r="C51" s="266" t="s">
        <v>380</v>
      </c>
      <c r="D51" s="232"/>
      <c r="E51" s="393">
        <v>2500</v>
      </c>
      <c r="F51" s="266" t="s">
        <v>361</v>
      </c>
      <c r="G51" s="266"/>
      <c r="H51" s="232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s="238" customFormat="1" ht="18">
      <c r="A52" s="232"/>
      <c r="B52" s="234" t="s">
        <v>373</v>
      </c>
      <c r="C52" s="266" t="s">
        <v>381</v>
      </c>
      <c r="D52" s="232"/>
      <c r="E52" s="232"/>
      <c r="F52" s="266"/>
      <c r="G52" s="266"/>
      <c r="H52" s="232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s="238" customFormat="1" ht="18">
      <c r="A53" s="232"/>
      <c r="B53" s="234" t="s">
        <v>374</v>
      </c>
      <c r="C53" s="266"/>
      <c r="D53" s="232"/>
      <c r="E53" s="232"/>
      <c r="F53" s="266"/>
      <c r="G53" s="266"/>
      <c r="H53" s="232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s="238" customFormat="1" ht="18">
      <c r="A54" s="232"/>
      <c r="B54" s="400" t="s">
        <v>375</v>
      </c>
      <c r="C54" s="266" t="s">
        <v>382</v>
      </c>
      <c r="D54" s="232"/>
      <c r="E54" s="393"/>
      <c r="F54" s="266"/>
      <c r="G54" s="266"/>
      <c r="H54" s="232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s="238" customFormat="1" ht="18">
      <c r="A55" s="232"/>
      <c r="B55" s="234" t="s">
        <v>376</v>
      </c>
      <c r="C55" s="266" t="s">
        <v>383</v>
      </c>
      <c r="D55" s="232"/>
      <c r="E55" s="393">
        <v>250</v>
      </c>
      <c r="F55" s="266" t="s">
        <v>361</v>
      </c>
      <c r="G55" s="266"/>
      <c r="H55" s="232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s="238" customFormat="1" ht="18">
      <c r="A56" s="232"/>
      <c r="B56" s="234" t="s">
        <v>377</v>
      </c>
      <c r="C56" s="232"/>
      <c r="D56" s="232"/>
      <c r="E56" s="232"/>
      <c r="F56" s="266"/>
      <c r="G56" s="266"/>
      <c r="H56" s="232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s="238" customFormat="1" ht="18">
      <c r="A57" s="232"/>
      <c r="B57" s="400" t="s">
        <v>386</v>
      </c>
      <c r="C57" s="232"/>
      <c r="D57" s="232"/>
      <c r="E57" s="232"/>
      <c r="F57" s="266"/>
      <c r="G57" s="266"/>
      <c r="H57" s="232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7.2" customHeight="1">
      <c r="A58" s="235"/>
      <c r="B58" s="236"/>
      <c r="C58" s="235"/>
      <c r="D58" s="235"/>
      <c r="E58" s="235"/>
      <c r="F58" s="265"/>
      <c r="G58" s="265"/>
      <c r="H58" s="235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18">
      <c r="A59" s="429" t="s">
        <v>322</v>
      </c>
      <c r="B59" s="430"/>
      <c r="C59" s="430"/>
      <c r="D59" s="431"/>
      <c r="E59" s="397">
        <f>SUM(E28:E58)</f>
        <v>9000</v>
      </c>
      <c r="F59" s="377" t="s">
        <v>361</v>
      </c>
      <c r="G59" s="391"/>
      <c r="H59" s="257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18">
      <c r="A60" s="224"/>
      <c r="B60" s="228"/>
      <c r="C60" s="224"/>
      <c r="D60" s="237" t="s">
        <v>321</v>
      </c>
      <c r="E60" s="302">
        <v>9000</v>
      </c>
      <c r="F60" s="267" t="s">
        <v>361</v>
      </c>
      <c r="G60" s="38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18">
      <c r="A61" s="224"/>
      <c r="B61" s="228"/>
      <c r="C61" s="224"/>
      <c r="D61" s="224"/>
      <c r="E61" s="224"/>
      <c r="F61" s="384"/>
      <c r="G61" s="38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18">
      <c r="A62" s="224"/>
      <c r="B62" s="228"/>
      <c r="C62" s="224"/>
      <c r="D62" s="224"/>
      <c r="E62" s="224"/>
      <c r="F62" s="384"/>
      <c r="G62" s="38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18">
      <c r="A63" s="224"/>
      <c r="B63" s="228"/>
      <c r="C63" s="224"/>
      <c r="D63" s="224"/>
      <c r="E63" s="224"/>
      <c r="F63" s="384"/>
      <c r="G63" s="38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18">
      <c r="A64" s="224"/>
      <c r="B64" s="228"/>
      <c r="C64" s="224"/>
      <c r="D64" s="224"/>
      <c r="E64" s="224"/>
      <c r="F64" s="384"/>
      <c r="G64" s="38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18">
      <c r="A65" s="224"/>
      <c r="B65" s="228"/>
      <c r="C65" s="224"/>
      <c r="D65" s="224"/>
      <c r="E65" s="224"/>
      <c r="F65" s="384"/>
      <c r="G65" s="38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18">
      <c r="A66" s="224"/>
      <c r="B66" s="228"/>
      <c r="C66" s="224"/>
      <c r="D66" s="224"/>
      <c r="E66" s="224"/>
      <c r="F66" s="384"/>
      <c r="G66" s="38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18">
      <c r="A67" s="224"/>
      <c r="B67" s="228"/>
      <c r="C67" s="224"/>
      <c r="D67" s="224"/>
      <c r="E67" s="224"/>
      <c r="F67" s="384"/>
      <c r="G67" s="38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18">
      <c r="A68" s="224"/>
      <c r="B68" s="228"/>
      <c r="C68" s="224"/>
      <c r="D68" s="224"/>
      <c r="E68" s="224"/>
      <c r="F68" s="384"/>
      <c r="G68" s="38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18">
      <c r="A69" s="224"/>
      <c r="B69" s="228"/>
      <c r="C69" s="224"/>
      <c r="D69" s="224"/>
      <c r="E69" s="224"/>
      <c r="F69" s="384"/>
      <c r="G69" s="38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18">
      <c r="A70" s="224"/>
      <c r="B70" s="228"/>
      <c r="C70" s="224"/>
      <c r="D70" s="224"/>
      <c r="E70" s="224"/>
      <c r="F70" s="384"/>
      <c r="G70" s="38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18">
      <c r="A71" s="224"/>
      <c r="B71" s="228"/>
      <c r="C71" s="224"/>
      <c r="D71" s="224"/>
      <c r="E71" s="224"/>
      <c r="F71" s="384"/>
      <c r="G71" s="38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18">
      <c r="A72" s="224"/>
      <c r="B72" s="228"/>
      <c r="C72" s="224"/>
      <c r="D72" s="224"/>
      <c r="E72" s="224"/>
      <c r="F72" s="384"/>
      <c r="G72" s="38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18">
      <c r="A73" s="224"/>
      <c r="B73" s="228"/>
      <c r="C73" s="224"/>
      <c r="D73" s="224"/>
      <c r="E73" s="224"/>
      <c r="F73" s="384"/>
      <c r="G73" s="38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18">
      <c r="A74" s="224"/>
      <c r="B74" s="228"/>
      <c r="C74" s="224"/>
      <c r="D74" s="224"/>
      <c r="E74" s="224"/>
      <c r="F74" s="384"/>
      <c r="G74" s="38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18">
      <c r="A75" s="224"/>
      <c r="B75" s="228"/>
      <c r="C75" s="224"/>
      <c r="D75" s="224"/>
      <c r="E75" s="224"/>
      <c r="F75" s="384"/>
      <c r="G75" s="38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18">
      <c r="A76" s="224"/>
      <c r="B76" s="228"/>
      <c r="C76" s="224"/>
      <c r="D76" s="224"/>
      <c r="E76" s="224"/>
      <c r="F76" s="384"/>
      <c r="G76" s="38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18">
      <c r="A77" s="224"/>
      <c r="B77" s="228"/>
      <c r="C77" s="224"/>
      <c r="D77" s="224"/>
      <c r="E77" s="224"/>
      <c r="F77" s="384"/>
      <c r="G77" s="38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18">
      <c r="A78" s="224"/>
      <c r="B78" s="228"/>
      <c r="C78" s="224"/>
      <c r="D78" s="224"/>
      <c r="E78" s="224"/>
      <c r="F78" s="384"/>
      <c r="G78" s="38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18">
      <c r="A79" s="224"/>
      <c r="B79" s="228"/>
      <c r="C79" s="224"/>
      <c r="D79" s="224"/>
      <c r="E79" s="224"/>
      <c r="F79" s="384"/>
      <c r="G79" s="38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18">
      <c r="A80" s="224"/>
      <c r="B80" s="228"/>
      <c r="C80" s="224"/>
      <c r="D80" s="224"/>
      <c r="E80" s="224"/>
      <c r="F80" s="384"/>
      <c r="G80" s="38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18">
      <c r="A81" s="224"/>
      <c r="B81" s="228"/>
      <c r="C81" s="224"/>
      <c r="D81" s="224"/>
      <c r="E81" s="224"/>
      <c r="F81" s="384"/>
      <c r="G81" s="38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18">
      <c r="A82" s="224"/>
      <c r="B82" s="228"/>
      <c r="C82" s="224"/>
      <c r="D82" s="224"/>
      <c r="E82" s="224"/>
      <c r="F82" s="384"/>
      <c r="G82" s="38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18">
      <c r="A83" s="224"/>
      <c r="B83" s="228"/>
      <c r="C83" s="224"/>
      <c r="D83" s="224"/>
      <c r="E83" s="224"/>
      <c r="F83" s="384"/>
      <c r="G83" s="38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18">
      <c r="A84" s="224"/>
      <c r="B84" s="228"/>
      <c r="C84" s="224"/>
      <c r="D84" s="224"/>
      <c r="E84" s="224"/>
      <c r="F84" s="384"/>
      <c r="G84" s="38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18">
      <c r="A85" s="224"/>
      <c r="B85" s="228"/>
      <c r="C85" s="224"/>
      <c r="D85" s="224"/>
      <c r="E85" s="224"/>
      <c r="F85" s="384"/>
      <c r="G85" s="38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18">
      <c r="A86" s="224"/>
      <c r="B86" s="228"/>
      <c r="C86" s="224"/>
      <c r="D86" s="224"/>
      <c r="E86" s="224"/>
      <c r="F86" s="384"/>
      <c r="G86" s="38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18">
      <c r="A87" s="224"/>
      <c r="B87" s="228"/>
      <c r="C87" s="224"/>
      <c r="D87" s="224"/>
      <c r="E87" s="224"/>
      <c r="F87" s="384"/>
      <c r="G87" s="38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18">
      <c r="A88" s="224"/>
      <c r="B88" s="228"/>
      <c r="C88" s="224"/>
      <c r="D88" s="224"/>
      <c r="E88" s="224"/>
      <c r="F88" s="384"/>
      <c r="G88" s="38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18">
      <c r="A89" s="224"/>
      <c r="B89" s="228"/>
      <c r="C89" s="224"/>
      <c r="D89" s="224"/>
      <c r="E89" s="224"/>
      <c r="F89" s="384"/>
      <c r="G89" s="38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18">
      <c r="A90" s="224"/>
      <c r="B90" s="228"/>
      <c r="C90" s="224"/>
      <c r="D90" s="224"/>
      <c r="E90" s="224"/>
      <c r="F90" s="384"/>
      <c r="G90" s="38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18">
      <c r="A91" s="224"/>
      <c r="B91" s="228"/>
      <c r="C91" s="224"/>
      <c r="D91" s="224"/>
      <c r="E91" s="224"/>
      <c r="F91" s="384"/>
      <c r="G91" s="38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18">
      <c r="A92" s="224"/>
      <c r="B92" s="228"/>
      <c r="C92" s="224"/>
      <c r="D92" s="224"/>
      <c r="E92" s="224"/>
      <c r="F92" s="384"/>
      <c r="G92" s="38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18">
      <c r="A93" s="224"/>
      <c r="B93" s="228"/>
      <c r="C93" s="224"/>
      <c r="D93" s="224"/>
      <c r="E93" s="224"/>
      <c r="F93" s="384"/>
      <c r="G93" s="38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18">
      <c r="A94" s="224"/>
      <c r="B94" s="228"/>
      <c r="C94" s="224"/>
      <c r="D94" s="224"/>
      <c r="E94" s="224"/>
      <c r="F94" s="384"/>
      <c r="G94" s="38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18">
      <c r="A95" s="224"/>
      <c r="B95" s="228"/>
      <c r="C95" s="224"/>
      <c r="D95" s="224"/>
      <c r="E95" s="224"/>
      <c r="F95" s="384"/>
      <c r="G95" s="38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18">
      <c r="A96" s="224"/>
      <c r="B96" s="228"/>
      <c r="C96" s="224"/>
      <c r="D96" s="224"/>
      <c r="E96" s="224"/>
      <c r="F96" s="384"/>
      <c r="G96" s="38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18">
      <c r="A97" s="224"/>
      <c r="B97" s="228"/>
      <c r="C97" s="224"/>
      <c r="D97" s="224"/>
      <c r="E97" s="224"/>
      <c r="F97" s="384"/>
      <c r="G97" s="38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18">
      <c r="A98" s="224"/>
      <c r="B98" s="228"/>
      <c r="C98" s="224"/>
      <c r="D98" s="224"/>
      <c r="E98" s="224"/>
      <c r="F98" s="384"/>
      <c r="G98" s="38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18">
      <c r="A99" s="224"/>
      <c r="B99" s="228"/>
      <c r="C99" s="224"/>
      <c r="D99" s="224"/>
      <c r="E99" s="224"/>
      <c r="F99" s="384"/>
      <c r="G99" s="38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18">
      <c r="A100" s="224"/>
      <c r="B100" s="228"/>
      <c r="C100" s="224"/>
      <c r="D100" s="224"/>
      <c r="E100" s="224"/>
      <c r="F100" s="384"/>
      <c r="G100" s="38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18">
      <c r="A101" s="224"/>
      <c r="B101" s="228"/>
      <c r="C101" s="224"/>
      <c r="D101" s="224"/>
      <c r="E101" s="224"/>
      <c r="F101" s="384"/>
      <c r="G101" s="38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18">
      <c r="A102" s="224"/>
      <c r="B102" s="228"/>
      <c r="C102" s="224"/>
      <c r="D102" s="224"/>
      <c r="E102" s="224"/>
      <c r="F102" s="384"/>
      <c r="G102" s="38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18">
      <c r="A103" s="224"/>
      <c r="B103" s="228"/>
      <c r="C103" s="224"/>
      <c r="D103" s="224"/>
      <c r="E103" s="224"/>
      <c r="F103" s="384"/>
      <c r="G103" s="38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18">
      <c r="A104" s="224"/>
      <c r="B104" s="228"/>
      <c r="C104" s="224"/>
      <c r="D104" s="224"/>
      <c r="E104" s="224"/>
      <c r="F104" s="384"/>
      <c r="G104" s="38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18">
      <c r="A105" s="224"/>
      <c r="B105" s="228"/>
      <c r="C105" s="224"/>
      <c r="D105" s="224"/>
      <c r="E105" s="224"/>
      <c r="F105" s="384"/>
      <c r="G105" s="38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18">
      <c r="A106" s="224"/>
      <c r="B106" s="228"/>
      <c r="C106" s="224"/>
      <c r="D106" s="224"/>
      <c r="E106" s="224"/>
      <c r="F106" s="384"/>
      <c r="G106" s="38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18">
      <c r="A107" s="224"/>
      <c r="B107" s="228"/>
      <c r="C107" s="224"/>
      <c r="D107" s="224"/>
      <c r="E107" s="224"/>
      <c r="F107" s="384"/>
      <c r="G107" s="38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18">
      <c r="A108" s="224"/>
      <c r="B108" s="228"/>
      <c r="C108" s="224"/>
      <c r="D108" s="224"/>
      <c r="E108" s="224"/>
      <c r="F108" s="384"/>
      <c r="G108" s="38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18">
      <c r="A109" s="224"/>
      <c r="B109" s="228"/>
      <c r="C109" s="224"/>
      <c r="D109" s="224"/>
      <c r="E109" s="224"/>
      <c r="F109" s="384"/>
      <c r="G109" s="38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18">
      <c r="A110" s="224"/>
      <c r="B110" s="228"/>
      <c r="C110" s="224"/>
      <c r="D110" s="224"/>
      <c r="E110" s="224"/>
      <c r="F110" s="384"/>
      <c r="G110" s="38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18">
      <c r="A111" s="224"/>
      <c r="B111" s="228"/>
      <c r="C111" s="224"/>
      <c r="D111" s="224"/>
      <c r="E111" s="224"/>
      <c r="F111" s="384"/>
      <c r="G111" s="38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18">
      <c r="A112" s="224"/>
      <c r="B112" s="228"/>
      <c r="C112" s="224"/>
      <c r="D112" s="224"/>
      <c r="E112" s="224"/>
      <c r="F112" s="384"/>
      <c r="G112" s="38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18">
      <c r="A113" s="224"/>
      <c r="B113" s="228"/>
      <c r="C113" s="224"/>
      <c r="D113" s="224"/>
      <c r="E113" s="224"/>
      <c r="F113" s="384"/>
      <c r="G113" s="38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18">
      <c r="A114" s="224"/>
      <c r="B114" s="228"/>
      <c r="C114" s="224"/>
      <c r="D114" s="224"/>
      <c r="E114" s="224"/>
      <c r="F114" s="384"/>
      <c r="G114" s="38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18">
      <c r="A115" s="224"/>
      <c r="B115" s="228"/>
      <c r="C115" s="224"/>
      <c r="D115" s="224"/>
      <c r="E115" s="224"/>
      <c r="F115" s="384"/>
      <c r="G115" s="38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18">
      <c r="A116" s="224"/>
      <c r="B116" s="228"/>
      <c r="C116" s="224"/>
      <c r="D116" s="224"/>
      <c r="E116" s="224"/>
      <c r="F116" s="384"/>
      <c r="G116" s="38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18">
      <c r="A117" s="224"/>
      <c r="B117" s="228"/>
      <c r="C117" s="224"/>
      <c r="D117" s="224"/>
      <c r="E117" s="224"/>
      <c r="F117" s="384"/>
      <c r="G117" s="38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18">
      <c r="A118" s="224"/>
      <c r="B118" s="228"/>
      <c r="C118" s="224"/>
      <c r="D118" s="224"/>
      <c r="E118" s="224"/>
      <c r="F118" s="384"/>
      <c r="G118" s="38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18">
      <c r="A119" s="224"/>
      <c r="B119" s="228"/>
      <c r="C119" s="224"/>
      <c r="D119" s="224"/>
      <c r="E119" s="224"/>
      <c r="F119" s="384"/>
      <c r="G119" s="38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18">
      <c r="A120" s="224"/>
      <c r="B120" s="228"/>
      <c r="C120" s="224"/>
      <c r="D120" s="224"/>
      <c r="E120" s="224"/>
      <c r="F120" s="384"/>
      <c r="G120" s="38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18">
      <c r="A121" s="224"/>
      <c r="B121" s="228"/>
      <c r="C121" s="224"/>
      <c r="D121" s="224"/>
      <c r="E121" s="224"/>
      <c r="F121" s="384"/>
      <c r="G121" s="38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18">
      <c r="A122" s="224"/>
      <c r="B122" s="228"/>
      <c r="C122" s="224"/>
      <c r="D122" s="224"/>
      <c r="E122" s="224"/>
      <c r="F122" s="384"/>
      <c r="G122" s="38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18">
      <c r="A123" s="224"/>
      <c r="B123" s="228"/>
      <c r="C123" s="224"/>
      <c r="D123" s="224"/>
      <c r="E123" s="224"/>
      <c r="F123" s="384"/>
      <c r="G123" s="38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18">
      <c r="A124" s="224"/>
      <c r="B124" s="228"/>
      <c r="C124" s="224"/>
      <c r="D124" s="224"/>
      <c r="E124" s="224"/>
      <c r="F124" s="384"/>
      <c r="G124" s="38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18">
      <c r="A125" s="224"/>
      <c r="B125" s="228"/>
      <c r="C125" s="224"/>
      <c r="D125" s="224"/>
      <c r="E125" s="224"/>
      <c r="F125" s="384"/>
      <c r="G125" s="38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18">
      <c r="A126" s="224"/>
      <c r="B126" s="228"/>
      <c r="C126" s="224"/>
      <c r="D126" s="224"/>
      <c r="E126" s="224"/>
      <c r="F126" s="384"/>
      <c r="G126" s="38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18">
      <c r="A127" s="224"/>
      <c r="B127" s="228"/>
      <c r="C127" s="224"/>
      <c r="D127" s="224"/>
      <c r="E127" s="224"/>
      <c r="F127" s="384"/>
      <c r="G127" s="38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18">
      <c r="A128" s="224"/>
      <c r="B128" s="228"/>
      <c r="C128" s="224"/>
      <c r="D128" s="224"/>
      <c r="E128" s="224"/>
      <c r="F128" s="384"/>
      <c r="G128" s="38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18">
      <c r="A129" s="224"/>
      <c r="B129" s="228"/>
      <c r="C129" s="224"/>
      <c r="D129" s="224"/>
      <c r="E129" s="224"/>
      <c r="F129" s="384"/>
      <c r="G129" s="38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18">
      <c r="A130" s="224"/>
      <c r="B130" s="228"/>
      <c r="C130" s="224"/>
      <c r="D130" s="224"/>
      <c r="E130" s="224"/>
      <c r="F130" s="384"/>
      <c r="G130" s="38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18">
      <c r="A131" s="224"/>
      <c r="B131" s="228"/>
      <c r="C131" s="224"/>
      <c r="D131" s="224"/>
      <c r="E131" s="224"/>
      <c r="F131" s="384"/>
      <c r="G131" s="38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18">
      <c r="A132" s="224"/>
      <c r="B132" s="228"/>
      <c r="C132" s="224"/>
      <c r="D132" s="224"/>
      <c r="E132" s="224"/>
      <c r="F132" s="384"/>
      <c r="G132" s="38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18">
      <c r="A133" s="224"/>
      <c r="B133" s="228"/>
      <c r="C133" s="224"/>
      <c r="D133" s="224"/>
      <c r="E133" s="224"/>
      <c r="F133" s="384"/>
      <c r="G133" s="38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18">
      <c r="A134" s="224"/>
      <c r="B134" s="228"/>
      <c r="C134" s="224"/>
      <c r="D134" s="224"/>
      <c r="E134" s="224"/>
      <c r="F134" s="384"/>
      <c r="G134" s="38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18">
      <c r="A135" s="224"/>
      <c r="B135" s="228"/>
      <c r="C135" s="224"/>
      <c r="D135" s="224"/>
      <c r="E135" s="224"/>
      <c r="F135" s="384"/>
      <c r="G135" s="38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18">
      <c r="A136" s="224"/>
      <c r="B136" s="228"/>
      <c r="C136" s="224"/>
      <c r="D136" s="224"/>
      <c r="E136" s="224"/>
      <c r="F136" s="384"/>
      <c r="G136" s="38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18">
      <c r="A137" s="224"/>
      <c r="B137" s="228"/>
      <c r="C137" s="224"/>
      <c r="D137" s="224"/>
      <c r="E137" s="224"/>
      <c r="F137" s="384"/>
      <c r="G137" s="38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18">
      <c r="A138" s="224"/>
      <c r="B138" s="228"/>
      <c r="C138" s="224"/>
      <c r="D138" s="224"/>
      <c r="E138" s="224"/>
      <c r="F138" s="384"/>
      <c r="G138" s="38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18">
      <c r="A139" s="224"/>
      <c r="B139" s="228"/>
      <c r="C139" s="224"/>
      <c r="D139" s="224"/>
      <c r="E139" s="224"/>
      <c r="F139" s="384"/>
      <c r="G139" s="38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18">
      <c r="A140" s="224"/>
      <c r="B140" s="228"/>
      <c r="C140" s="224"/>
      <c r="D140" s="224"/>
      <c r="E140" s="224"/>
      <c r="F140" s="384"/>
      <c r="G140" s="38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18">
      <c r="A141" s="224"/>
      <c r="B141" s="228"/>
      <c r="C141" s="224"/>
      <c r="D141" s="224"/>
      <c r="E141" s="224"/>
      <c r="F141" s="384"/>
      <c r="G141" s="38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18">
      <c r="A142" s="224"/>
      <c r="B142" s="228"/>
      <c r="C142" s="224"/>
      <c r="D142" s="224"/>
      <c r="E142" s="224"/>
      <c r="F142" s="384"/>
      <c r="G142" s="38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18">
      <c r="A143" s="224"/>
      <c r="B143" s="228"/>
      <c r="C143" s="224"/>
      <c r="D143" s="224"/>
      <c r="E143" s="224"/>
      <c r="F143" s="384"/>
      <c r="G143" s="38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18">
      <c r="A144" s="224"/>
      <c r="B144" s="228"/>
      <c r="C144" s="224"/>
      <c r="D144" s="224"/>
      <c r="E144" s="224"/>
      <c r="F144" s="384"/>
      <c r="G144" s="38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18">
      <c r="A145" s="224"/>
      <c r="B145" s="228"/>
      <c r="C145" s="224"/>
      <c r="D145" s="224"/>
      <c r="E145" s="224"/>
      <c r="F145" s="384"/>
      <c r="G145" s="38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18">
      <c r="A146" s="224"/>
      <c r="B146" s="228"/>
      <c r="C146" s="224"/>
      <c r="D146" s="224"/>
      <c r="E146" s="224"/>
      <c r="F146" s="384"/>
      <c r="G146" s="38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18">
      <c r="A147" s="224"/>
      <c r="B147" s="228"/>
      <c r="C147" s="224"/>
      <c r="D147" s="224"/>
      <c r="E147" s="224"/>
      <c r="F147" s="384"/>
      <c r="G147" s="38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18">
      <c r="A148" s="224"/>
      <c r="B148" s="228"/>
      <c r="C148" s="224"/>
      <c r="D148" s="224"/>
      <c r="E148" s="224"/>
      <c r="F148" s="384"/>
      <c r="G148" s="38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18">
      <c r="A149" s="224"/>
      <c r="B149" s="228"/>
      <c r="C149" s="224"/>
      <c r="D149" s="224"/>
      <c r="E149" s="224"/>
      <c r="F149" s="384"/>
      <c r="G149" s="38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18">
      <c r="A150" s="224"/>
      <c r="B150" s="228"/>
      <c r="C150" s="224"/>
      <c r="D150" s="224"/>
      <c r="E150" s="224"/>
      <c r="F150" s="384"/>
      <c r="G150" s="38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18">
      <c r="A151" s="224"/>
      <c r="B151" s="228"/>
      <c r="C151" s="224"/>
      <c r="D151" s="224"/>
      <c r="E151" s="224"/>
      <c r="F151" s="384"/>
      <c r="G151" s="38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18">
      <c r="A152" s="224"/>
      <c r="B152" s="228"/>
      <c r="C152" s="224"/>
      <c r="D152" s="224"/>
      <c r="E152" s="224"/>
      <c r="F152" s="384"/>
      <c r="G152" s="38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18">
      <c r="A153" s="224"/>
      <c r="B153" s="228"/>
      <c r="C153" s="224"/>
      <c r="D153" s="224"/>
      <c r="E153" s="224"/>
      <c r="F153" s="384"/>
      <c r="G153" s="38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18">
      <c r="A154" s="224"/>
      <c r="B154" s="228"/>
      <c r="C154" s="224"/>
      <c r="D154" s="224"/>
      <c r="E154" s="224"/>
      <c r="F154" s="384"/>
      <c r="G154" s="38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18">
      <c r="A155" s="224"/>
      <c r="B155" s="228"/>
      <c r="C155" s="224"/>
      <c r="D155" s="224"/>
      <c r="E155" s="224"/>
      <c r="F155" s="384"/>
      <c r="G155" s="38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18">
      <c r="A156" s="224"/>
      <c r="B156" s="228"/>
      <c r="C156" s="224"/>
      <c r="D156" s="224"/>
      <c r="E156" s="224"/>
      <c r="F156" s="384"/>
      <c r="G156" s="38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18">
      <c r="A157" s="224"/>
      <c r="B157" s="228"/>
      <c r="C157" s="224"/>
      <c r="D157" s="224"/>
      <c r="E157" s="224"/>
      <c r="F157" s="384"/>
      <c r="G157" s="38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18">
      <c r="A158" s="224"/>
      <c r="B158" s="228"/>
      <c r="C158" s="224"/>
      <c r="D158" s="224"/>
      <c r="E158" s="224"/>
      <c r="F158" s="384"/>
      <c r="G158" s="38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18">
      <c r="A159" s="224"/>
      <c r="B159" s="228"/>
      <c r="C159" s="224"/>
      <c r="D159" s="224"/>
      <c r="E159" s="224"/>
      <c r="F159" s="384"/>
      <c r="G159" s="38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18">
      <c r="A160" s="224"/>
      <c r="B160" s="228"/>
      <c r="C160" s="224"/>
      <c r="D160" s="224"/>
      <c r="E160" s="224"/>
      <c r="F160" s="384"/>
      <c r="G160" s="38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18">
      <c r="A161" s="224"/>
      <c r="B161" s="228"/>
      <c r="C161" s="224"/>
      <c r="D161" s="224"/>
      <c r="E161" s="224"/>
      <c r="F161" s="384"/>
      <c r="G161" s="38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18">
      <c r="A162" s="224"/>
      <c r="B162" s="228"/>
      <c r="C162" s="224"/>
      <c r="D162" s="224"/>
      <c r="E162" s="224"/>
      <c r="F162" s="384"/>
      <c r="G162" s="38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18">
      <c r="A163" s="224"/>
      <c r="B163" s="228"/>
      <c r="C163" s="224"/>
      <c r="D163" s="224"/>
      <c r="E163" s="224"/>
      <c r="F163" s="384"/>
      <c r="G163" s="38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18">
      <c r="A164" s="224"/>
      <c r="B164" s="228"/>
      <c r="C164" s="224"/>
      <c r="D164" s="224"/>
      <c r="E164" s="224"/>
      <c r="F164" s="384"/>
      <c r="G164" s="38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18">
      <c r="A165" s="224"/>
      <c r="B165" s="228"/>
      <c r="C165" s="224"/>
      <c r="D165" s="224"/>
      <c r="E165" s="224"/>
      <c r="F165" s="384"/>
      <c r="G165" s="38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18">
      <c r="A166" s="224"/>
      <c r="B166" s="228"/>
      <c r="C166" s="224"/>
      <c r="D166" s="224"/>
      <c r="E166" s="224"/>
      <c r="F166" s="384"/>
      <c r="G166" s="38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18">
      <c r="A167" s="224"/>
      <c r="B167" s="228"/>
      <c r="C167" s="224"/>
      <c r="D167" s="224"/>
      <c r="E167" s="224"/>
      <c r="F167" s="384"/>
      <c r="G167" s="38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18">
      <c r="A168" s="224"/>
      <c r="B168" s="228"/>
      <c r="C168" s="224"/>
      <c r="D168" s="224"/>
      <c r="E168" s="224"/>
      <c r="F168" s="384"/>
      <c r="G168" s="38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18">
      <c r="A169" s="224"/>
      <c r="B169" s="228"/>
      <c r="C169" s="224"/>
      <c r="D169" s="224"/>
      <c r="E169" s="224"/>
      <c r="F169" s="384"/>
      <c r="G169" s="38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18">
      <c r="A170" s="224"/>
      <c r="B170" s="228"/>
      <c r="C170" s="224"/>
      <c r="D170" s="224"/>
      <c r="E170" s="224"/>
      <c r="F170" s="384"/>
      <c r="G170" s="38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18">
      <c r="A171" s="224"/>
      <c r="B171" s="228"/>
      <c r="C171" s="224"/>
      <c r="D171" s="224"/>
      <c r="E171" s="224"/>
      <c r="F171" s="384"/>
      <c r="G171" s="38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18">
      <c r="A172" s="224"/>
      <c r="B172" s="228"/>
      <c r="C172" s="224"/>
      <c r="D172" s="224"/>
      <c r="E172" s="224"/>
      <c r="F172" s="384"/>
      <c r="G172" s="38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18">
      <c r="A173" s="224"/>
      <c r="B173" s="228"/>
      <c r="C173" s="224"/>
      <c r="D173" s="224"/>
      <c r="E173" s="224"/>
      <c r="F173" s="384"/>
      <c r="G173" s="38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18">
      <c r="A174" s="224"/>
      <c r="B174" s="228"/>
      <c r="C174" s="224"/>
      <c r="D174" s="224"/>
      <c r="E174" s="224"/>
      <c r="F174" s="384"/>
      <c r="G174" s="38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18">
      <c r="A175" s="224"/>
      <c r="B175" s="228"/>
      <c r="C175" s="224"/>
      <c r="D175" s="224"/>
      <c r="E175" s="224"/>
      <c r="F175" s="384"/>
      <c r="G175" s="38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18">
      <c r="A176" s="224"/>
      <c r="B176" s="228"/>
      <c r="C176" s="224"/>
      <c r="D176" s="224"/>
      <c r="E176" s="224"/>
      <c r="F176" s="384"/>
      <c r="G176" s="38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18">
      <c r="A177" s="224"/>
      <c r="B177" s="228"/>
      <c r="C177" s="224"/>
      <c r="D177" s="224"/>
      <c r="E177" s="224"/>
      <c r="F177" s="384"/>
      <c r="G177" s="38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18">
      <c r="A178" s="224"/>
      <c r="B178" s="228"/>
      <c r="C178" s="224"/>
      <c r="D178" s="224"/>
      <c r="E178" s="224"/>
      <c r="F178" s="384"/>
      <c r="G178" s="38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18">
      <c r="A179" s="224"/>
      <c r="B179" s="228"/>
      <c r="C179" s="224"/>
      <c r="D179" s="224"/>
      <c r="E179" s="224"/>
      <c r="F179" s="384"/>
      <c r="G179" s="38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18">
      <c r="A180" s="224"/>
      <c r="B180" s="228"/>
      <c r="C180" s="224"/>
      <c r="D180" s="224"/>
      <c r="E180" s="224"/>
      <c r="F180" s="384"/>
      <c r="G180" s="38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18">
      <c r="A181" s="224"/>
      <c r="B181" s="228"/>
      <c r="C181" s="224"/>
      <c r="D181" s="224"/>
      <c r="E181" s="224"/>
      <c r="F181" s="384"/>
      <c r="G181" s="38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18">
      <c r="A182" s="224"/>
      <c r="B182" s="228"/>
      <c r="C182" s="224"/>
      <c r="D182" s="224"/>
      <c r="E182" s="224"/>
      <c r="F182" s="384"/>
      <c r="G182" s="38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18">
      <c r="A183" s="224"/>
      <c r="B183" s="228"/>
      <c r="C183" s="224"/>
      <c r="D183" s="224"/>
      <c r="E183" s="224"/>
      <c r="F183" s="384"/>
      <c r="G183" s="38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18">
      <c r="A184" s="224"/>
      <c r="B184" s="228"/>
      <c r="C184" s="224"/>
      <c r="D184" s="224"/>
      <c r="E184" s="224"/>
      <c r="F184" s="384"/>
      <c r="G184" s="38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18">
      <c r="A185" s="224"/>
      <c r="B185" s="228"/>
      <c r="C185" s="224"/>
      <c r="D185" s="224"/>
      <c r="E185" s="224"/>
      <c r="F185" s="384"/>
      <c r="G185" s="38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18">
      <c r="A186" s="224"/>
      <c r="B186" s="228"/>
      <c r="C186" s="224"/>
      <c r="D186" s="224"/>
      <c r="E186" s="224"/>
      <c r="F186" s="384"/>
      <c r="G186" s="38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18">
      <c r="A187" s="224"/>
      <c r="B187" s="228"/>
      <c r="C187" s="224"/>
      <c r="D187" s="224"/>
      <c r="E187" s="224"/>
      <c r="F187" s="384"/>
      <c r="G187" s="38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18">
      <c r="A188" s="224"/>
      <c r="B188" s="228"/>
      <c r="C188" s="224"/>
      <c r="D188" s="224"/>
      <c r="E188" s="224"/>
      <c r="F188" s="384"/>
      <c r="G188" s="38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18">
      <c r="A189" s="224"/>
      <c r="B189" s="228"/>
      <c r="C189" s="224"/>
      <c r="D189" s="224"/>
      <c r="E189" s="224"/>
      <c r="F189" s="384"/>
      <c r="G189" s="38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18">
      <c r="A190" s="224"/>
      <c r="B190" s="228"/>
      <c r="C190" s="224"/>
      <c r="D190" s="224"/>
      <c r="E190" s="224"/>
      <c r="F190" s="384"/>
      <c r="G190" s="38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18">
      <c r="A191" s="224"/>
      <c r="B191" s="228"/>
      <c r="C191" s="224"/>
      <c r="D191" s="224"/>
      <c r="E191" s="224"/>
      <c r="F191" s="384"/>
      <c r="G191" s="38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18">
      <c r="A192" s="224"/>
      <c r="B192" s="228"/>
      <c r="C192" s="224"/>
      <c r="D192" s="224"/>
      <c r="E192" s="224"/>
      <c r="F192" s="384"/>
      <c r="G192" s="38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18">
      <c r="A193" s="224"/>
      <c r="B193" s="228"/>
      <c r="C193" s="224"/>
      <c r="D193" s="224"/>
      <c r="E193" s="224"/>
      <c r="F193" s="384"/>
      <c r="G193" s="38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18">
      <c r="A194" s="224"/>
      <c r="B194" s="228"/>
      <c r="C194" s="224"/>
      <c r="D194" s="224"/>
      <c r="E194" s="224"/>
      <c r="F194" s="384"/>
      <c r="G194" s="38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18">
      <c r="A195" s="224"/>
      <c r="B195" s="228"/>
      <c r="C195" s="224"/>
      <c r="D195" s="224"/>
      <c r="E195" s="224"/>
      <c r="F195" s="384"/>
      <c r="G195" s="38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18">
      <c r="A196" s="224"/>
      <c r="B196" s="228"/>
      <c r="C196" s="224"/>
      <c r="D196" s="224"/>
      <c r="E196" s="224"/>
      <c r="F196" s="384"/>
      <c r="G196" s="38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18">
      <c r="A197" s="224"/>
      <c r="B197" s="228"/>
      <c r="C197" s="224"/>
      <c r="D197" s="224"/>
      <c r="E197" s="224"/>
      <c r="F197" s="384"/>
      <c r="G197" s="38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18">
      <c r="A198" s="224"/>
      <c r="B198" s="228"/>
      <c r="C198" s="224"/>
      <c r="D198" s="224"/>
      <c r="E198" s="224"/>
      <c r="F198" s="384"/>
      <c r="G198" s="38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18">
      <c r="A199" s="224"/>
      <c r="B199" s="228"/>
      <c r="C199" s="224"/>
      <c r="D199" s="224"/>
      <c r="E199" s="224"/>
      <c r="F199" s="384"/>
      <c r="G199" s="38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18">
      <c r="A200" s="224"/>
      <c r="B200" s="228"/>
      <c r="C200" s="224"/>
      <c r="D200" s="224"/>
      <c r="E200" s="224"/>
      <c r="F200" s="384"/>
      <c r="G200" s="38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18">
      <c r="A201" s="224"/>
      <c r="B201" s="228"/>
      <c r="C201" s="224"/>
      <c r="D201" s="224"/>
      <c r="E201" s="224"/>
      <c r="F201" s="384"/>
      <c r="G201" s="38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18">
      <c r="A202" s="224"/>
      <c r="B202" s="228"/>
      <c r="C202" s="224"/>
      <c r="D202" s="224"/>
      <c r="E202" s="224"/>
      <c r="F202" s="384"/>
      <c r="G202" s="38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18">
      <c r="A203" s="224"/>
      <c r="B203" s="228"/>
      <c r="C203" s="224"/>
      <c r="D203" s="224"/>
      <c r="E203" s="224"/>
      <c r="F203" s="384"/>
      <c r="G203" s="38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18">
      <c r="A204" s="224"/>
      <c r="B204" s="228"/>
      <c r="C204" s="224"/>
      <c r="D204" s="224"/>
      <c r="E204" s="224"/>
      <c r="F204" s="384"/>
      <c r="G204" s="38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18">
      <c r="A205" s="224"/>
      <c r="B205" s="228"/>
      <c r="C205" s="224"/>
      <c r="D205" s="224"/>
      <c r="E205" s="224"/>
      <c r="F205" s="384"/>
      <c r="G205" s="38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18">
      <c r="A206" s="224"/>
      <c r="B206" s="228"/>
      <c r="C206" s="224"/>
      <c r="D206" s="224"/>
      <c r="E206" s="224"/>
      <c r="F206" s="384"/>
      <c r="G206" s="38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18">
      <c r="A207" s="224"/>
      <c r="B207" s="228"/>
      <c r="C207" s="224"/>
      <c r="D207" s="224"/>
      <c r="E207" s="224"/>
      <c r="F207" s="384"/>
      <c r="G207" s="38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18">
      <c r="A208" s="224"/>
      <c r="B208" s="228"/>
      <c r="C208" s="224"/>
      <c r="D208" s="224"/>
      <c r="E208" s="224"/>
      <c r="F208" s="384"/>
      <c r="G208" s="38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18">
      <c r="A209" s="224"/>
      <c r="B209" s="228"/>
      <c r="C209" s="224"/>
      <c r="D209" s="224"/>
      <c r="E209" s="224"/>
      <c r="F209" s="384"/>
      <c r="G209" s="38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18">
      <c r="A210" s="224"/>
      <c r="B210" s="228"/>
      <c r="C210" s="224"/>
      <c r="D210" s="224"/>
      <c r="E210" s="224"/>
      <c r="F210" s="384"/>
      <c r="G210" s="38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18">
      <c r="A211" s="224"/>
      <c r="B211" s="228"/>
      <c r="C211" s="224"/>
      <c r="D211" s="224"/>
      <c r="E211" s="224"/>
      <c r="F211" s="384"/>
      <c r="G211" s="38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18">
      <c r="A212" s="224"/>
      <c r="B212" s="228"/>
      <c r="C212" s="224"/>
      <c r="D212" s="224"/>
      <c r="E212" s="224"/>
      <c r="F212" s="384"/>
      <c r="G212" s="38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18">
      <c r="A213" s="224"/>
      <c r="B213" s="228"/>
      <c r="C213" s="224"/>
      <c r="D213" s="224"/>
      <c r="E213" s="224"/>
      <c r="F213" s="384"/>
      <c r="G213" s="38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18">
      <c r="A214" s="224"/>
      <c r="B214" s="228"/>
      <c r="C214" s="224"/>
      <c r="D214" s="224"/>
      <c r="E214" s="224"/>
      <c r="F214" s="384"/>
      <c r="G214" s="38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18">
      <c r="A215" s="224"/>
      <c r="B215" s="228"/>
      <c r="C215" s="224"/>
      <c r="D215" s="224"/>
      <c r="E215" s="224"/>
      <c r="F215" s="384"/>
      <c r="G215" s="38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18">
      <c r="A216" s="224"/>
      <c r="B216" s="228"/>
      <c r="C216" s="224"/>
      <c r="D216" s="224"/>
      <c r="E216" s="224"/>
      <c r="F216" s="384"/>
      <c r="G216" s="38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18">
      <c r="A217" s="224"/>
      <c r="B217" s="228"/>
      <c r="C217" s="224"/>
      <c r="D217" s="224"/>
      <c r="E217" s="224"/>
      <c r="F217" s="384"/>
      <c r="G217" s="38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18">
      <c r="A218" s="224"/>
      <c r="B218" s="228"/>
      <c r="C218" s="224"/>
      <c r="D218" s="224"/>
      <c r="E218" s="224"/>
      <c r="F218" s="384"/>
      <c r="G218" s="38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18">
      <c r="A219" s="224"/>
      <c r="B219" s="228"/>
      <c r="C219" s="224"/>
      <c r="D219" s="224"/>
      <c r="E219" s="224"/>
      <c r="F219" s="384"/>
      <c r="G219" s="38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18">
      <c r="A220" s="224"/>
      <c r="B220" s="228"/>
      <c r="C220" s="224"/>
      <c r="D220" s="224"/>
      <c r="E220" s="224"/>
      <c r="F220" s="384"/>
      <c r="G220" s="38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18">
      <c r="A221" s="224"/>
      <c r="B221" s="228"/>
      <c r="C221" s="224"/>
      <c r="D221" s="224"/>
      <c r="E221" s="224"/>
      <c r="F221" s="384"/>
      <c r="G221" s="38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18">
      <c r="A222" s="224"/>
      <c r="B222" s="228"/>
      <c r="C222" s="224"/>
      <c r="D222" s="224"/>
      <c r="E222" s="224"/>
      <c r="F222" s="384"/>
      <c r="G222" s="38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18">
      <c r="A223" s="224"/>
      <c r="B223" s="228"/>
      <c r="C223" s="224"/>
      <c r="D223" s="224"/>
      <c r="E223" s="224"/>
      <c r="F223" s="384"/>
      <c r="G223" s="38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18">
      <c r="A224" s="224"/>
      <c r="B224" s="228"/>
      <c r="C224" s="224"/>
      <c r="D224" s="224"/>
      <c r="E224" s="224"/>
      <c r="F224" s="384"/>
      <c r="G224" s="38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18">
      <c r="A225" s="224"/>
      <c r="B225" s="228"/>
      <c r="C225" s="224"/>
      <c r="D225" s="224"/>
      <c r="E225" s="224"/>
      <c r="F225" s="384"/>
      <c r="G225" s="38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18">
      <c r="A226" s="224"/>
      <c r="B226" s="228"/>
      <c r="C226" s="224"/>
      <c r="D226" s="224"/>
      <c r="E226" s="224"/>
      <c r="F226" s="384"/>
      <c r="G226" s="38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18">
      <c r="A227" s="224"/>
      <c r="B227" s="228"/>
      <c r="C227" s="224"/>
      <c r="D227" s="224"/>
      <c r="E227" s="224"/>
      <c r="F227" s="384"/>
      <c r="G227" s="38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18">
      <c r="A228" s="224"/>
      <c r="B228" s="228"/>
      <c r="C228" s="224"/>
      <c r="D228" s="224"/>
      <c r="E228" s="224"/>
      <c r="F228" s="384"/>
      <c r="G228" s="38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18">
      <c r="A229" s="224"/>
      <c r="B229" s="228"/>
      <c r="C229" s="224"/>
      <c r="D229" s="224"/>
      <c r="E229" s="224"/>
      <c r="F229" s="384"/>
      <c r="G229" s="38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18">
      <c r="A230" s="224"/>
      <c r="B230" s="228"/>
      <c r="C230" s="224"/>
      <c r="D230" s="224"/>
      <c r="E230" s="224"/>
      <c r="F230" s="384"/>
      <c r="G230" s="38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18">
      <c r="A231" s="224"/>
      <c r="B231" s="228"/>
      <c r="C231" s="224"/>
      <c r="D231" s="224"/>
      <c r="E231" s="224"/>
      <c r="F231" s="384"/>
      <c r="G231" s="38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18">
      <c r="A232" s="224"/>
      <c r="B232" s="228"/>
      <c r="C232" s="224"/>
      <c r="D232" s="224"/>
      <c r="E232" s="224"/>
      <c r="F232" s="384"/>
      <c r="G232" s="38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18">
      <c r="A233" s="224"/>
      <c r="B233" s="228"/>
      <c r="C233" s="224"/>
      <c r="D233" s="224"/>
      <c r="E233" s="224"/>
      <c r="F233" s="384"/>
      <c r="G233" s="38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18">
      <c r="A234" s="224"/>
      <c r="B234" s="228"/>
      <c r="C234" s="224"/>
      <c r="D234" s="224"/>
      <c r="E234" s="224"/>
      <c r="F234" s="384"/>
      <c r="G234" s="38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18">
      <c r="A235" s="224"/>
      <c r="B235" s="228"/>
      <c r="C235" s="224"/>
      <c r="D235" s="224"/>
      <c r="E235" s="224"/>
      <c r="F235" s="384"/>
      <c r="G235" s="38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18">
      <c r="A236" s="224"/>
      <c r="B236" s="228"/>
      <c r="C236" s="224"/>
      <c r="D236" s="224"/>
      <c r="E236" s="224"/>
      <c r="F236" s="384"/>
      <c r="G236" s="38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18">
      <c r="A237" s="224"/>
      <c r="B237" s="228"/>
      <c r="C237" s="224"/>
      <c r="D237" s="224"/>
      <c r="E237" s="224"/>
      <c r="F237" s="384"/>
      <c r="G237" s="38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18">
      <c r="A238" s="224"/>
      <c r="B238" s="228"/>
      <c r="C238" s="224"/>
      <c r="D238" s="224"/>
      <c r="E238" s="224"/>
      <c r="F238" s="384"/>
      <c r="G238" s="38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18">
      <c r="A239" s="224"/>
      <c r="B239" s="228"/>
      <c r="C239" s="224"/>
      <c r="D239" s="224"/>
      <c r="E239" s="224"/>
      <c r="F239" s="384"/>
      <c r="G239" s="38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18">
      <c r="A240" s="224"/>
      <c r="B240" s="228"/>
      <c r="C240" s="224"/>
      <c r="D240" s="224"/>
      <c r="E240" s="224"/>
      <c r="F240" s="384"/>
      <c r="G240" s="38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18">
      <c r="A241" s="224"/>
      <c r="B241" s="228"/>
      <c r="C241" s="224"/>
      <c r="D241" s="224"/>
      <c r="E241" s="224"/>
      <c r="F241" s="384"/>
      <c r="G241" s="38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18">
      <c r="A242" s="224"/>
      <c r="B242" s="228"/>
      <c r="C242" s="224"/>
      <c r="D242" s="224"/>
      <c r="E242" s="224"/>
      <c r="F242" s="384"/>
      <c r="G242" s="38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18">
      <c r="A243" s="224"/>
      <c r="B243" s="228"/>
      <c r="C243" s="224"/>
      <c r="D243" s="224"/>
      <c r="E243" s="224"/>
      <c r="F243" s="384"/>
      <c r="G243" s="38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18">
      <c r="A244" s="224"/>
      <c r="B244" s="228"/>
      <c r="C244" s="224"/>
      <c r="D244" s="224"/>
      <c r="E244" s="224"/>
      <c r="F244" s="384"/>
      <c r="G244" s="38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18">
      <c r="A245" s="224"/>
      <c r="B245" s="228"/>
      <c r="C245" s="224"/>
      <c r="D245" s="224"/>
      <c r="E245" s="224"/>
      <c r="F245" s="384"/>
      <c r="G245" s="38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18">
      <c r="A246" s="224"/>
      <c r="B246" s="228"/>
      <c r="C246" s="224"/>
      <c r="D246" s="224"/>
      <c r="E246" s="224"/>
      <c r="F246" s="384"/>
      <c r="G246" s="38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18">
      <c r="A247" s="224"/>
      <c r="B247" s="228"/>
      <c r="C247" s="224"/>
      <c r="D247" s="224"/>
      <c r="E247" s="224"/>
      <c r="F247" s="384"/>
      <c r="G247" s="38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18">
      <c r="A248" s="224"/>
      <c r="B248" s="228"/>
      <c r="C248" s="224"/>
      <c r="D248" s="224"/>
      <c r="E248" s="224"/>
      <c r="F248" s="384"/>
      <c r="G248" s="38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18">
      <c r="A249" s="224"/>
      <c r="B249" s="228"/>
      <c r="C249" s="224"/>
      <c r="D249" s="224"/>
      <c r="E249" s="224"/>
      <c r="F249" s="384"/>
      <c r="G249" s="38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18">
      <c r="A250" s="224"/>
      <c r="B250" s="228"/>
      <c r="C250" s="224"/>
      <c r="D250" s="224"/>
      <c r="E250" s="224"/>
      <c r="F250" s="384"/>
      <c r="G250" s="38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18">
      <c r="A251" s="224"/>
      <c r="B251" s="228"/>
      <c r="C251" s="224"/>
      <c r="D251" s="224"/>
      <c r="E251" s="224"/>
      <c r="F251" s="384"/>
      <c r="G251" s="38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18">
      <c r="A252" s="224"/>
      <c r="B252" s="228"/>
      <c r="C252" s="224"/>
      <c r="D252" s="224"/>
      <c r="E252" s="224"/>
      <c r="F252" s="384"/>
      <c r="G252" s="38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18">
      <c r="A253" s="224"/>
      <c r="B253" s="228"/>
      <c r="C253" s="224"/>
      <c r="D253" s="224"/>
      <c r="E253" s="224"/>
      <c r="F253" s="384"/>
      <c r="G253" s="38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18">
      <c r="A254" s="224"/>
      <c r="B254" s="228"/>
      <c r="C254" s="224"/>
      <c r="D254" s="224"/>
      <c r="E254" s="224"/>
      <c r="F254" s="384"/>
      <c r="G254" s="38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18">
      <c r="A255" s="224"/>
      <c r="B255" s="228"/>
      <c r="C255" s="224"/>
      <c r="D255" s="224"/>
      <c r="E255" s="224"/>
      <c r="F255" s="384"/>
      <c r="G255" s="38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18">
      <c r="A256" s="224"/>
      <c r="B256" s="228"/>
      <c r="C256" s="224"/>
      <c r="D256" s="224"/>
      <c r="E256" s="224"/>
      <c r="F256" s="384"/>
      <c r="G256" s="38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18">
      <c r="A257" s="224"/>
      <c r="B257" s="228"/>
      <c r="C257" s="224"/>
      <c r="D257" s="224"/>
      <c r="E257" s="224"/>
      <c r="F257" s="384"/>
      <c r="G257" s="38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18">
      <c r="A258" s="224"/>
      <c r="B258" s="228"/>
      <c r="C258" s="224"/>
      <c r="D258" s="224"/>
      <c r="E258" s="224"/>
      <c r="F258" s="384"/>
      <c r="G258" s="38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18">
      <c r="A259" s="224"/>
      <c r="B259" s="228"/>
      <c r="C259" s="224"/>
      <c r="D259" s="224"/>
      <c r="E259" s="224"/>
      <c r="F259" s="384"/>
      <c r="G259" s="38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18">
      <c r="A260" s="224"/>
      <c r="B260" s="228"/>
      <c r="C260" s="224"/>
      <c r="D260" s="224"/>
      <c r="E260" s="224"/>
      <c r="F260" s="384"/>
      <c r="G260" s="38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18">
      <c r="A261" s="224"/>
      <c r="B261" s="228"/>
      <c r="C261" s="224"/>
      <c r="D261" s="224"/>
      <c r="E261" s="224"/>
      <c r="F261" s="384"/>
      <c r="G261" s="38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18">
      <c r="A262" s="224"/>
      <c r="B262" s="228"/>
      <c r="C262" s="224"/>
      <c r="D262" s="224"/>
      <c r="E262" s="224"/>
      <c r="F262" s="384"/>
      <c r="G262" s="38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18">
      <c r="A263" s="224"/>
      <c r="B263" s="228"/>
      <c r="C263" s="224"/>
      <c r="D263" s="224"/>
      <c r="E263" s="224"/>
      <c r="F263" s="384"/>
      <c r="G263" s="38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18">
      <c r="A264" s="224"/>
      <c r="B264" s="228"/>
      <c r="C264" s="224"/>
      <c r="D264" s="224"/>
      <c r="E264" s="224"/>
      <c r="F264" s="384"/>
      <c r="G264" s="38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18">
      <c r="A265" s="224"/>
      <c r="B265" s="228"/>
      <c r="C265" s="224"/>
      <c r="D265" s="224"/>
      <c r="E265" s="224"/>
      <c r="F265" s="384"/>
      <c r="G265" s="38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18">
      <c r="A266" s="224"/>
      <c r="B266" s="228"/>
      <c r="C266" s="224"/>
      <c r="D266" s="224"/>
      <c r="E266" s="224"/>
      <c r="F266" s="384"/>
      <c r="G266" s="38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18">
      <c r="A267" s="224"/>
      <c r="B267" s="228"/>
      <c r="C267" s="224"/>
      <c r="D267" s="224"/>
      <c r="E267" s="224"/>
      <c r="F267" s="384"/>
      <c r="G267" s="38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18">
      <c r="A268" s="224"/>
      <c r="B268" s="228"/>
      <c r="C268" s="224"/>
      <c r="D268" s="224"/>
      <c r="E268" s="224"/>
      <c r="F268" s="384"/>
      <c r="G268" s="38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18">
      <c r="A269" s="224"/>
      <c r="B269" s="228"/>
      <c r="C269" s="224"/>
      <c r="D269" s="224"/>
      <c r="E269" s="224"/>
      <c r="F269" s="384"/>
      <c r="G269" s="38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18">
      <c r="A270" s="224"/>
      <c r="B270" s="228"/>
      <c r="C270" s="224"/>
      <c r="D270" s="224"/>
      <c r="E270" s="224"/>
      <c r="F270" s="384"/>
      <c r="G270" s="38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18">
      <c r="A271" s="224"/>
      <c r="B271" s="228"/>
      <c r="C271" s="224"/>
      <c r="D271" s="224"/>
      <c r="E271" s="224"/>
      <c r="F271" s="384"/>
      <c r="G271" s="38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18">
      <c r="A272" s="224"/>
      <c r="B272" s="228"/>
      <c r="C272" s="224"/>
      <c r="D272" s="224"/>
      <c r="E272" s="224"/>
      <c r="F272" s="384"/>
      <c r="G272" s="38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18">
      <c r="A273" s="224"/>
      <c r="B273" s="228"/>
      <c r="C273" s="224"/>
      <c r="D273" s="224"/>
      <c r="E273" s="224"/>
      <c r="F273" s="384"/>
      <c r="G273" s="38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18">
      <c r="A274" s="224"/>
      <c r="B274" s="228"/>
      <c r="C274" s="224"/>
      <c r="D274" s="224"/>
      <c r="E274" s="224"/>
      <c r="F274" s="384"/>
      <c r="G274" s="38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18">
      <c r="A275" s="224"/>
      <c r="B275" s="228"/>
      <c r="C275" s="224"/>
      <c r="D275" s="224"/>
      <c r="E275" s="224"/>
      <c r="F275" s="384"/>
      <c r="G275" s="38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18">
      <c r="A276" s="224"/>
      <c r="B276" s="228"/>
      <c r="C276" s="224"/>
      <c r="D276" s="224"/>
      <c r="E276" s="224"/>
      <c r="F276" s="384"/>
      <c r="G276" s="38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18">
      <c r="A277" s="224"/>
      <c r="B277" s="228"/>
      <c r="C277" s="224"/>
      <c r="D277" s="224"/>
      <c r="E277" s="224"/>
      <c r="F277" s="384"/>
      <c r="G277" s="38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18">
      <c r="A278" s="224"/>
      <c r="B278" s="228"/>
      <c r="C278" s="224"/>
      <c r="D278" s="224"/>
      <c r="E278" s="224"/>
      <c r="F278" s="384"/>
      <c r="G278" s="38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18">
      <c r="A279" s="224"/>
      <c r="B279" s="228"/>
      <c r="C279" s="224"/>
      <c r="D279" s="224"/>
      <c r="E279" s="224"/>
      <c r="F279" s="384"/>
      <c r="G279" s="38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18">
      <c r="A280" s="224"/>
      <c r="B280" s="228"/>
      <c r="C280" s="224"/>
      <c r="D280" s="224"/>
      <c r="E280" s="224"/>
      <c r="F280" s="384"/>
      <c r="G280" s="38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18">
      <c r="A281" s="224"/>
      <c r="B281" s="228"/>
      <c r="C281" s="224"/>
      <c r="D281" s="224"/>
      <c r="E281" s="224"/>
      <c r="F281" s="384"/>
      <c r="G281" s="38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18">
      <c r="A282" s="224"/>
      <c r="B282" s="228"/>
      <c r="C282" s="224"/>
      <c r="D282" s="224"/>
      <c r="E282" s="224"/>
      <c r="F282" s="384"/>
      <c r="G282" s="38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18">
      <c r="A283" s="224"/>
      <c r="B283" s="228"/>
      <c r="C283" s="224"/>
      <c r="D283" s="224"/>
      <c r="E283" s="224"/>
      <c r="F283" s="384"/>
      <c r="G283" s="38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18">
      <c r="A284" s="224"/>
      <c r="B284" s="228"/>
      <c r="C284" s="224"/>
      <c r="D284" s="224"/>
      <c r="E284" s="224"/>
      <c r="F284" s="384"/>
      <c r="G284" s="38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18">
      <c r="A285" s="224"/>
      <c r="B285" s="228"/>
      <c r="C285" s="224"/>
      <c r="D285" s="224"/>
      <c r="E285" s="224"/>
      <c r="F285" s="384"/>
      <c r="G285" s="38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18">
      <c r="A286" s="224"/>
      <c r="B286" s="228"/>
      <c r="C286" s="224"/>
      <c r="D286" s="224"/>
      <c r="E286" s="224"/>
      <c r="F286" s="384"/>
      <c r="G286" s="38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18">
      <c r="A287" s="224"/>
      <c r="B287" s="228"/>
      <c r="C287" s="224"/>
      <c r="D287" s="224"/>
      <c r="E287" s="224"/>
      <c r="F287" s="384"/>
      <c r="G287" s="38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18">
      <c r="A288" s="224"/>
      <c r="B288" s="228"/>
      <c r="C288" s="224"/>
      <c r="D288" s="224"/>
      <c r="E288" s="224"/>
      <c r="F288" s="384"/>
      <c r="G288" s="38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18">
      <c r="A289" s="224"/>
      <c r="B289" s="228"/>
      <c r="C289" s="224"/>
      <c r="D289" s="224"/>
      <c r="E289" s="224"/>
      <c r="F289" s="384"/>
      <c r="G289" s="38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18">
      <c r="A290" s="224"/>
      <c r="B290" s="228"/>
      <c r="C290" s="224"/>
      <c r="D290" s="224"/>
      <c r="E290" s="224"/>
      <c r="F290" s="384"/>
      <c r="G290" s="38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18">
      <c r="A291" s="224"/>
      <c r="B291" s="228"/>
      <c r="C291" s="224"/>
      <c r="D291" s="224"/>
      <c r="E291" s="224"/>
      <c r="F291" s="384"/>
      <c r="G291" s="38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18">
      <c r="A292" s="224"/>
      <c r="B292" s="228"/>
      <c r="C292" s="224"/>
      <c r="D292" s="224"/>
      <c r="E292" s="224"/>
      <c r="F292" s="384"/>
      <c r="G292" s="38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18">
      <c r="A293" s="224"/>
      <c r="B293" s="228"/>
      <c r="C293" s="224"/>
      <c r="D293" s="224"/>
      <c r="E293" s="224"/>
      <c r="F293" s="384"/>
      <c r="G293" s="38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18">
      <c r="A294" s="224"/>
      <c r="B294" s="228"/>
      <c r="C294" s="224"/>
      <c r="D294" s="224"/>
      <c r="E294" s="224"/>
      <c r="F294" s="384"/>
      <c r="G294" s="38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18">
      <c r="A295" s="224"/>
      <c r="B295" s="228"/>
      <c r="C295" s="224"/>
      <c r="D295" s="224"/>
      <c r="E295" s="224"/>
      <c r="F295" s="384"/>
      <c r="G295" s="38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18">
      <c r="A296" s="224"/>
      <c r="B296" s="228"/>
      <c r="C296" s="224"/>
      <c r="D296" s="224"/>
      <c r="E296" s="224"/>
      <c r="F296" s="384"/>
      <c r="G296" s="38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18">
      <c r="A297" s="224"/>
      <c r="B297" s="228"/>
      <c r="C297" s="224"/>
      <c r="D297" s="224"/>
      <c r="E297" s="224"/>
      <c r="F297" s="384"/>
      <c r="G297" s="38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18">
      <c r="A298" s="224"/>
      <c r="B298" s="228"/>
      <c r="C298" s="224"/>
      <c r="D298" s="224"/>
      <c r="E298" s="224"/>
      <c r="F298" s="384"/>
      <c r="G298" s="38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18">
      <c r="A299" s="224"/>
      <c r="B299" s="228"/>
      <c r="C299" s="224"/>
      <c r="D299" s="224"/>
      <c r="E299" s="224"/>
      <c r="F299" s="384"/>
      <c r="G299" s="38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18">
      <c r="A300" s="224"/>
      <c r="B300" s="228"/>
      <c r="C300" s="224"/>
      <c r="D300" s="224"/>
      <c r="E300" s="224"/>
      <c r="F300" s="384"/>
      <c r="G300" s="38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18">
      <c r="A301" s="224"/>
      <c r="B301" s="228"/>
      <c r="C301" s="224"/>
      <c r="D301" s="224"/>
      <c r="E301" s="224"/>
      <c r="F301" s="384"/>
      <c r="G301" s="38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18">
      <c r="A302" s="224"/>
      <c r="B302" s="228"/>
      <c r="C302" s="224"/>
      <c r="D302" s="224"/>
      <c r="E302" s="224"/>
      <c r="F302" s="384"/>
      <c r="G302" s="38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18">
      <c r="A303" s="224"/>
      <c r="B303" s="228"/>
      <c r="C303" s="224"/>
      <c r="D303" s="224"/>
      <c r="E303" s="224"/>
      <c r="F303" s="384"/>
      <c r="G303" s="38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18">
      <c r="A304" s="224"/>
      <c r="B304" s="228"/>
      <c r="C304" s="224"/>
      <c r="D304" s="224"/>
      <c r="E304" s="224"/>
      <c r="F304" s="384"/>
      <c r="G304" s="38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18">
      <c r="A305" s="224"/>
      <c r="B305" s="228"/>
      <c r="C305" s="224"/>
      <c r="D305" s="224"/>
      <c r="E305" s="224"/>
      <c r="F305" s="384"/>
      <c r="G305" s="38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18">
      <c r="A306" s="224"/>
      <c r="B306" s="228"/>
      <c r="C306" s="224"/>
      <c r="D306" s="224"/>
      <c r="E306" s="224"/>
      <c r="F306" s="384"/>
      <c r="G306" s="38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18">
      <c r="A307" s="224"/>
      <c r="B307" s="228"/>
      <c r="C307" s="224"/>
      <c r="D307" s="224"/>
      <c r="E307" s="224"/>
      <c r="F307" s="384"/>
      <c r="G307" s="38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18">
      <c r="A308" s="224"/>
      <c r="B308" s="228"/>
      <c r="C308" s="224"/>
      <c r="D308" s="224"/>
      <c r="E308" s="224"/>
      <c r="F308" s="384"/>
      <c r="G308" s="38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18">
      <c r="A309" s="224"/>
      <c r="B309" s="228"/>
      <c r="C309" s="224"/>
      <c r="D309" s="224"/>
      <c r="E309" s="224"/>
      <c r="F309" s="384"/>
      <c r="G309" s="38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18">
      <c r="A310" s="224"/>
      <c r="B310" s="228"/>
      <c r="C310" s="224"/>
      <c r="D310" s="224"/>
      <c r="E310" s="224"/>
      <c r="F310" s="384"/>
      <c r="G310" s="38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18">
      <c r="A311" s="224"/>
      <c r="B311" s="228"/>
      <c r="C311" s="224"/>
      <c r="D311" s="224"/>
      <c r="E311" s="224"/>
      <c r="F311" s="384"/>
      <c r="G311" s="38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18">
      <c r="A312" s="224"/>
      <c r="B312" s="228"/>
      <c r="C312" s="224"/>
      <c r="D312" s="224"/>
      <c r="E312" s="224"/>
      <c r="F312" s="384"/>
      <c r="G312" s="38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18">
      <c r="A313" s="224"/>
      <c r="B313" s="228"/>
      <c r="C313" s="224"/>
      <c r="D313" s="224"/>
      <c r="E313" s="224"/>
      <c r="F313" s="384"/>
      <c r="G313" s="38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18">
      <c r="A314" s="224"/>
      <c r="B314" s="228"/>
      <c r="C314" s="224"/>
      <c r="D314" s="224"/>
      <c r="E314" s="224"/>
      <c r="F314" s="384"/>
      <c r="G314" s="38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18">
      <c r="A315" s="224"/>
      <c r="B315" s="228"/>
      <c r="C315" s="224"/>
      <c r="D315" s="224"/>
      <c r="E315" s="224"/>
      <c r="F315" s="384"/>
      <c r="G315" s="38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18">
      <c r="A316" s="224"/>
      <c r="B316" s="228"/>
      <c r="C316" s="224"/>
      <c r="D316" s="224"/>
      <c r="E316" s="224"/>
      <c r="F316" s="384"/>
      <c r="G316" s="38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18">
      <c r="A317" s="224"/>
      <c r="B317" s="228"/>
      <c r="C317" s="224"/>
      <c r="D317" s="224"/>
      <c r="E317" s="224"/>
      <c r="F317" s="384"/>
      <c r="G317" s="38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18">
      <c r="A318" s="224"/>
      <c r="B318" s="228"/>
      <c r="C318" s="224"/>
      <c r="D318" s="224"/>
      <c r="E318" s="224"/>
      <c r="F318" s="384"/>
      <c r="G318" s="38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18">
      <c r="A319" s="224"/>
      <c r="B319" s="228"/>
      <c r="C319" s="224"/>
      <c r="D319" s="224"/>
      <c r="E319" s="224"/>
      <c r="F319" s="384"/>
      <c r="G319" s="38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18">
      <c r="A320" s="224"/>
      <c r="B320" s="228"/>
      <c r="C320" s="224"/>
      <c r="D320" s="224"/>
      <c r="E320" s="224"/>
      <c r="F320" s="384"/>
      <c r="G320" s="38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18">
      <c r="A321" s="224"/>
      <c r="B321" s="228"/>
      <c r="C321" s="224"/>
      <c r="D321" s="224"/>
      <c r="E321" s="224"/>
      <c r="F321" s="384"/>
      <c r="G321" s="38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18">
      <c r="A322" s="224"/>
      <c r="B322" s="228"/>
      <c r="C322" s="224"/>
      <c r="D322" s="224"/>
      <c r="E322" s="224"/>
      <c r="F322" s="384"/>
      <c r="G322" s="38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18">
      <c r="A323" s="224"/>
      <c r="B323" s="228"/>
      <c r="C323" s="224"/>
      <c r="D323" s="224"/>
      <c r="E323" s="224"/>
      <c r="F323" s="384"/>
      <c r="G323" s="38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18">
      <c r="A324" s="224"/>
      <c r="B324" s="228"/>
      <c r="C324" s="224"/>
      <c r="D324" s="224"/>
      <c r="E324" s="224"/>
      <c r="F324" s="384"/>
      <c r="G324" s="38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18">
      <c r="A325" s="224"/>
      <c r="B325" s="228"/>
      <c r="C325" s="224"/>
      <c r="D325" s="224"/>
      <c r="E325" s="224"/>
      <c r="F325" s="384"/>
      <c r="G325" s="38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18">
      <c r="A326" s="224"/>
      <c r="B326" s="228"/>
      <c r="C326" s="224"/>
      <c r="D326" s="224"/>
      <c r="E326" s="224"/>
      <c r="F326" s="384"/>
      <c r="G326" s="38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18">
      <c r="A327" s="224"/>
      <c r="B327" s="228"/>
      <c r="C327" s="224"/>
      <c r="D327" s="224"/>
      <c r="E327" s="224"/>
      <c r="F327" s="384"/>
      <c r="G327" s="38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18">
      <c r="A328" s="224"/>
      <c r="B328" s="228"/>
      <c r="C328" s="224"/>
      <c r="D328" s="224"/>
      <c r="E328" s="224"/>
      <c r="F328" s="384"/>
      <c r="G328" s="38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18">
      <c r="A329" s="224"/>
      <c r="B329" s="228"/>
      <c r="C329" s="224"/>
      <c r="D329" s="224"/>
      <c r="E329" s="224"/>
      <c r="F329" s="384"/>
      <c r="G329" s="38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18">
      <c r="A330" s="224"/>
      <c r="B330" s="228"/>
      <c r="C330" s="224"/>
      <c r="D330" s="224"/>
      <c r="E330" s="224"/>
      <c r="F330" s="384"/>
      <c r="G330" s="38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18">
      <c r="A331" s="224"/>
      <c r="B331" s="228"/>
      <c r="C331" s="224"/>
      <c r="D331" s="224"/>
      <c r="E331" s="224"/>
      <c r="F331" s="384"/>
      <c r="G331" s="38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18">
      <c r="A332" s="224"/>
      <c r="B332" s="228"/>
      <c r="C332" s="224"/>
      <c r="D332" s="224"/>
      <c r="E332" s="224"/>
      <c r="F332" s="384"/>
      <c r="G332" s="38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18">
      <c r="A333" s="224"/>
      <c r="B333" s="228"/>
      <c r="C333" s="224"/>
      <c r="D333" s="224"/>
      <c r="E333" s="224"/>
      <c r="F333" s="384"/>
      <c r="G333" s="38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18">
      <c r="A334" s="224"/>
      <c r="B334" s="228"/>
      <c r="C334" s="224"/>
      <c r="D334" s="224"/>
      <c r="E334" s="224"/>
      <c r="F334" s="384"/>
      <c r="G334" s="38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18">
      <c r="A335" s="224"/>
      <c r="B335" s="228"/>
      <c r="C335" s="224"/>
      <c r="D335" s="224"/>
      <c r="E335" s="224"/>
      <c r="F335" s="384"/>
      <c r="G335" s="38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18">
      <c r="A336" s="224"/>
      <c r="B336" s="228"/>
      <c r="C336" s="224"/>
      <c r="D336" s="224"/>
      <c r="E336" s="224"/>
      <c r="F336" s="384"/>
      <c r="G336" s="38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18">
      <c r="A337" s="224"/>
      <c r="B337" s="228"/>
      <c r="C337" s="224"/>
      <c r="D337" s="224"/>
      <c r="E337" s="224"/>
      <c r="F337" s="384"/>
      <c r="G337" s="38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18">
      <c r="A338" s="224"/>
      <c r="B338" s="228"/>
      <c r="C338" s="224"/>
      <c r="D338" s="224"/>
      <c r="E338" s="224"/>
      <c r="F338" s="384"/>
      <c r="G338" s="38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18">
      <c r="A339" s="224"/>
      <c r="B339" s="228"/>
      <c r="C339" s="224"/>
      <c r="D339" s="224"/>
      <c r="E339" s="224"/>
      <c r="F339" s="384"/>
      <c r="G339" s="38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18">
      <c r="A340" s="224"/>
      <c r="B340" s="228"/>
      <c r="C340" s="224"/>
      <c r="D340" s="224"/>
      <c r="E340" s="224"/>
      <c r="F340" s="384"/>
      <c r="G340" s="38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18">
      <c r="A341" s="224"/>
      <c r="B341" s="228"/>
      <c r="C341" s="224"/>
      <c r="D341" s="224"/>
      <c r="E341" s="224"/>
      <c r="F341" s="384"/>
      <c r="G341" s="38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18">
      <c r="A342" s="224"/>
      <c r="B342" s="228"/>
      <c r="C342" s="224"/>
      <c r="D342" s="224"/>
      <c r="E342" s="224"/>
      <c r="F342" s="384"/>
      <c r="G342" s="38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18">
      <c r="A343" s="224"/>
      <c r="B343" s="228"/>
      <c r="C343" s="224"/>
      <c r="D343" s="224"/>
      <c r="E343" s="224"/>
      <c r="F343" s="384"/>
      <c r="G343" s="38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18">
      <c r="A344" s="224"/>
      <c r="B344" s="228"/>
      <c r="C344" s="224"/>
      <c r="D344" s="224"/>
      <c r="E344" s="224"/>
      <c r="F344" s="384"/>
      <c r="G344" s="38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18">
      <c r="A345" s="224"/>
      <c r="B345" s="228"/>
      <c r="C345" s="224"/>
      <c r="D345" s="224"/>
      <c r="E345" s="224"/>
      <c r="F345" s="384"/>
      <c r="G345" s="38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18">
      <c r="A346" s="224"/>
      <c r="B346" s="228"/>
      <c r="C346" s="224"/>
      <c r="D346" s="224"/>
      <c r="E346" s="224"/>
      <c r="F346" s="384"/>
      <c r="G346" s="38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18">
      <c r="A347" s="224"/>
      <c r="B347" s="228"/>
      <c r="C347" s="224"/>
      <c r="D347" s="224"/>
      <c r="E347" s="224"/>
      <c r="F347" s="384"/>
      <c r="G347" s="38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18">
      <c r="A348" s="224"/>
      <c r="B348" s="228"/>
      <c r="C348" s="224"/>
      <c r="D348" s="224"/>
      <c r="E348" s="224"/>
      <c r="F348" s="384"/>
      <c r="G348" s="38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18">
      <c r="A349" s="224"/>
      <c r="B349" s="228"/>
      <c r="C349" s="224"/>
      <c r="D349" s="224"/>
      <c r="E349" s="224"/>
      <c r="F349" s="384"/>
      <c r="G349" s="38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18">
      <c r="A350" s="224"/>
      <c r="B350" s="228"/>
      <c r="C350" s="224"/>
      <c r="D350" s="224"/>
      <c r="E350" s="224"/>
      <c r="F350" s="384"/>
      <c r="G350" s="38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18">
      <c r="A351" s="224"/>
      <c r="B351" s="228"/>
      <c r="C351" s="224"/>
      <c r="D351" s="224"/>
      <c r="E351" s="224"/>
      <c r="F351" s="384"/>
      <c r="G351" s="38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18">
      <c r="A352" s="224"/>
      <c r="B352" s="228"/>
      <c r="C352" s="224"/>
      <c r="D352" s="224"/>
      <c r="E352" s="224"/>
      <c r="F352" s="384"/>
      <c r="G352" s="38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18">
      <c r="A353" s="224"/>
      <c r="B353" s="228"/>
      <c r="C353" s="224"/>
      <c r="D353" s="224"/>
      <c r="E353" s="224"/>
      <c r="F353" s="384"/>
      <c r="G353" s="38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18">
      <c r="A354" s="224"/>
      <c r="B354" s="228"/>
      <c r="C354" s="224"/>
      <c r="D354" s="224"/>
      <c r="E354" s="224"/>
      <c r="F354" s="384"/>
      <c r="G354" s="38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18">
      <c r="A355" s="224"/>
      <c r="B355" s="228"/>
      <c r="C355" s="224"/>
      <c r="D355" s="224"/>
      <c r="E355" s="224"/>
      <c r="F355" s="384"/>
      <c r="G355" s="38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18">
      <c r="A356" s="224"/>
      <c r="B356" s="228"/>
      <c r="C356" s="224"/>
      <c r="D356" s="224"/>
      <c r="E356" s="224"/>
      <c r="F356" s="384"/>
      <c r="G356" s="38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18">
      <c r="A357" s="224"/>
      <c r="B357" s="228"/>
      <c r="C357" s="224"/>
      <c r="D357" s="224"/>
      <c r="E357" s="224"/>
      <c r="F357" s="384"/>
      <c r="G357" s="38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18">
      <c r="A358" s="224"/>
      <c r="B358" s="228"/>
      <c r="C358" s="224"/>
      <c r="D358" s="224"/>
      <c r="E358" s="224"/>
      <c r="F358" s="384"/>
      <c r="G358" s="38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18">
      <c r="A359" s="224"/>
      <c r="B359" s="228"/>
      <c r="C359" s="224"/>
      <c r="D359" s="224"/>
      <c r="E359" s="224"/>
      <c r="F359" s="384"/>
      <c r="G359" s="38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18">
      <c r="A360" s="224"/>
      <c r="B360" s="228"/>
      <c r="C360" s="224"/>
      <c r="D360" s="224"/>
      <c r="E360" s="224"/>
      <c r="F360" s="384"/>
      <c r="G360" s="38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18">
      <c r="A361" s="224"/>
      <c r="B361" s="228"/>
      <c r="C361" s="224"/>
      <c r="D361" s="224"/>
      <c r="E361" s="224"/>
      <c r="F361" s="384"/>
      <c r="G361" s="38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18">
      <c r="A362" s="224"/>
      <c r="B362" s="228"/>
      <c r="C362" s="224"/>
      <c r="D362" s="224"/>
      <c r="E362" s="224"/>
      <c r="F362" s="384"/>
      <c r="G362" s="38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18">
      <c r="A363" s="224"/>
      <c r="B363" s="228"/>
      <c r="C363" s="224"/>
      <c r="D363" s="224"/>
      <c r="E363" s="224"/>
      <c r="F363" s="384"/>
      <c r="G363" s="38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18">
      <c r="A364" s="224"/>
      <c r="B364" s="228"/>
      <c r="C364" s="224"/>
      <c r="D364" s="224"/>
      <c r="E364" s="224"/>
      <c r="F364" s="384"/>
      <c r="G364" s="38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18">
      <c r="A365" s="224"/>
      <c r="B365" s="228"/>
      <c r="C365" s="224"/>
      <c r="D365" s="224"/>
      <c r="E365" s="224"/>
      <c r="F365" s="384"/>
      <c r="G365" s="38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18">
      <c r="A366" s="224"/>
      <c r="B366" s="228"/>
      <c r="C366" s="224"/>
      <c r="D366" s="224"/>
      <c r="E366" s="224"/>
      <c r="F366" s="384"/>
      <c r="G366" s="38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18">
      <c r="A367" s="224"/>
      <c r="B367" s="228"/>
      <c r="C367" s="224"/>
      <c r="D367" s="224"/>
      <c r="E367" s="224"/>
      <c r="F367" s="384"/>
      <c r="G367" s="38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18">
      <c r="A368" s="224"/>
      <c r="B368" s="228"/>
      <c r="C368" s="224"/>
      <c r="D368" s="224"/>
      <c r="E368" s="224"/>
      <c r="F368" s="384"/>
      <c r="G368" s="38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18">
      <c r="A369" s="224"/>
      <c r="B369" s="228"/>
      <c r="C369" s="224"/>
      <c r="D369" s="224"/>
      <c r="E369" s="224"/>
      <c r="F369" s="384"/>
      <c r="G369" s="38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18">
      <c r="A370" s="224"/>
      <c r="B370" s="228"/>
      <c r="C370" s="224"/>
      <c r="D370" s="224"/>
      <c r="E370" s="224"/>
      <c r="F370" s="384"/>
      <c r="G370" s="38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18">
      <c r="A371" s="224"/>
      <c r="B371" s="228"/>
      <c r="C371" s="224"/>
      <c r="D371" s="224"/>
      <c r="E371" s="224"/>
      <c r="F371" s="384"/>
      <c r="G371" s="38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18">
      <c r="A372" s="224"/>
      <c r="B372" s="228"/>
      <c r="C372" s="224"/>
      <c r="D372" s="224"/>
      <c r="E372" s="224"/>
      <c r="F372" s="384"/>
      <c r="G372" s="38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18">
      <c r="A373" s="224"/>
      <c r="B373" s="228"/>
      <c r="C373" s="224"/>
      <c r="D373" s="224"/>
      <c r="E373" s="224"/>
      <c r="F373" s="384"/>
      <c r="G373" s="38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18">
      <c r="A374" s="224"/>
      <c r="B374" s="228"/>
      <c r="C374" s="224"/>
      <c r="D374" s="224"/>
      <c r="E374" s="224"/>
      <c r="F374" s="384"/>
      <c r="G374" s="38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18">
      <c r="A375" s="224"/>
      <c r="B375" s="228"/>
      <c r="C375" s="224"/>
      <c r="D375" s="224"/>
      <c r="E375" s="224"/>
      <c r="F375" s="384"/>
      <c r="G375" s="38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18">
      <c r="A376" s="224"/>
      <c r="B376" s="228"/>
      <c r="C376" s="224"/>
      <c r="D376" s="224"/>
      <c r="E376" s="224"/>
      <c r="F376" s="384"/>
      <c r="G376" s="38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18">
      <c r="A377" s="224"/>
      <c r="B377" s="228"/>
      <c r="C377" s="224"/>
      <c r="D377" s="224"/>
      <c r="E377" s="224"/>
      <c r="F377" s="384"/>
      <c r="G377" s="38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18">
      <c r="A378" s="224"/>
      <c r="B378" s="228"/>
      <c r="C378" s="224"/>
      <c r="D378" s="224"/>
      <c r="E378" s="224"/>
      <c r="F378" s="384"/>
      <c r="G378" s="38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18">
      <c r="A379" s="224"/>
      <c r="B379" s="228"/>
      <c r="C379" s="224"/>
      <c r="D379" s="224"/>
      <c r="E379" s="224"/>
      <c r="F379" s="384"/>
      <c r="G379" s="38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18">
      <c r="A380" s="224"/>
      <c r="B380" s="228"/>
      <c r="C380" s="224"/>
      <c r="D380" s="224"/>
      <c r="E380" s="224"/>
      <c r="F380" s="384"/>
      <c r="G380" s="38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18">
      <c r="A381" s="224"/>
      <c r="B381" s="228"/>
      <c r="C381" s="224"/>
      <c r="D381" s="224"/>
      <c r="E381" s="224"/>
      <c r="F381" s="384"/>
      <c r="G381" s="38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18">
      <c r="A382" s="224"/>
      <c r="B382" s="228"/>
      <c r="C382" s="224"/>
      <c r="D382" s="224"/>
      <c r="E382" s="224"/>
      <c r="F382" s="384"/>
      <c r="G382" s="38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18">
      <c r="A383" s="224"/>
      <c r="B383" s="228"/>
      <c r="C383" s="224"/>
      <c r="D383" s="224"/>
      <c r="E383" s="224"/>
      <c r="F383" s="384"/>
      <c r="G383" s="38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18">
      <c r="A384" s="224"/>
      <c r="B384" s="228"/>
      <c r="C384" s="224"/>
      <c r="D384" s="224"/>
      <c r="E384" s="224"/>
      <c r="F384" s="384"/>
      <c r="G384" s="38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18">
      <c r="A385" s="224"/>
      <c r="B385" s="228"/>
      <c r="C385" s="224"/>
      <c r="D385" s="224"/>
      <c r="E385" s="224"/>
      <c r="F385" s="384"/>
      <c r="G385" s="38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18">
      <c r="A386" s="224"/>
      <c r="B386" s="228"/>
      <c r="C386" s="224"/>
      <c r="D386" s="224"/>
      <c r="E386" s="224"/>
      <c r="F386" s="384"/>
      <c r="G386" s="38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18">
      <c r="A387" s="224"/>
      <c r="B387" s="228"/>
      <c r="C387" s="224"/>
      <c r="D387" s="224"/>
      <c r="E387" s="224"/>
      <c r="F387" s="384"/>
      <c r="G387" s="38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18">
      <c r="A388" s="224"/>
      <c r="B388" s="228"/>
      <c r="C388" s="224"/>
      <c r="D388" s="224"/>
      <c r="E388" s="224"/>
      <c r="F388" s="384"/>
      <c r="G388" s="38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18">
      <c r="A389" s="224"/>
      <c r="B389" s="228"/>
      <c r="C389" s="224"/>
      <c r="D389" s="224"/>
      <c r="E389" s="224"/>
      <c r="F389" s="384"/>
      <c r="G389" s="38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18">
      <c r="A390" s="224"/>
      <c r="B390" s="228"/>
      <c r="C390" s="224"/>
      <c r="D390" s="224"/>
      <c r="E390" s="224"/>
      <c r="F390" s="384"/>
      <c r="G390" s="38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18">
      <c r="A391" s="224"/>
      <c r="B391" s="228"/>
      <c r="C391" s="224"/>
      <c r="D391" s="224"/>
      <c r="E391" s="224"/>
      <c r="F391" s="384"/>
      <c r="G391" s="38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18">
      <c r="A392" s="224"/>
      <c r="B392" s="228"/>
      <c r="C392" s="224"/>
      <c r="D392" s="224"/>
      <c r="E392" s="224"/>
      <c r="F392" s="384"/>
      <c r="G392" s="38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18">
      <c r="A393" s="224"/>
      <c r="B393" s="228"/>
      <c r="C393" s="224"/>
      <c r="D393" s="224"/>
      <c r="E393" s="224"/>
      <c r="F393" s="384"/>
      <c r="G393" s="38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18">
      <c r="A394" s="224"/>
      <c r="B394" s="228"/>
      <c r="C394" s="224"/>
      <c r="D394" s="224"/>
      <c r="E394" s="224"/>
      <c r="F394" s="384"/>
      <c r="G394" s="38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18">
      <c r="A395" s="224"/>
      <c r="B395" s="228"/>
      <c r="C395" s="224"/>
      <c r="D395" s="224"/>
      <c r="E395" s="224"/>
      <c r="F395" s="384"/>
      <c r="G395" s="38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18">
      <c r="A396" s="224"/>
      <c r="B396" s="228"/>
      <c r="C396" s="224"/>
      <c r="D396" s="224"/>
      <c r="E396" s="224"/>
      <c r="F396" s="384"/>
      <c r="G396" s="38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18">
      <c r="A397" s="224"/>
      <c r="B397" s="228"/>
      <c r="C397" s="224"/>
      <c r="D397" s="224"/>
      <c r="E397" s="224"/>
      <c r="F397" s="384"/>
      <c r="G397" s="38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18">
      <c r="A398" s="224"/>
      <c r="B398" s="228"/>
      <c r="C398" s="224"/>
      <c r="D398" s="224"/>
      <c r="E398" s="224"/>
      <c r="F398" s="384"/>
      <c r="G398" s="38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18">
      <c r="A399" s="224"/>
      <c r="B399" s="228"/>
      <c r="C399" s="224"/>
      <c r="D399" s="224"/>
      <c r="E399" s="224"/>
      <c r="F399" s="384"/>
      <c r="G399" s="38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18">
      <c r="A400" s="224"/>
      <c r="B400" s="228"/>
      <c r="C400" s="224"/>
      <c r="D400" s="224"/>
      <c r="E400" s="224"/>
      <c r="F400" s="384"/>
      <c r="G400" s="38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18">
      <c r="A401" s="224"/>
      <c r="B401" s="228"/>
      <c r="C401" s="224"/>
      <c r="D401" s="224"/>
      <c r="E401" s="224"/>
      <c r="F401" s="384"/>
      <c r="G401" s="38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18">
      <c r="A402" s="224"/>
      <c r="B402" s="228"/>
      <c r="C402" s="224"/>
      <c r="D402" s="224"/>
      <c r="E402" s="224"/>
      <c r="F402" s="384"/>
      <c r="G402" s="38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18">
      <c r="A403" s="224"/>
      <c r="B403" s="228"/>
      <c r="C403" s="224"/>
      <c r="D403" s="224"/>
      <c r="E403" s="224"/>
      <c r="F403" s="384"/>
      <c r="G403" s="38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18">
      <c r="A404" s="224"/>
      <c r="B404" s="228"/>
      <c r="C404" s="224"/>
      <c r="D404" s="224"/>
      <c r="E404" s="224"/>
      <c r="F404" s="384"/>
      <c r="G404" s="38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18">
      <c r="A405" s="224"/>
      <c r="B405" s="228"/>
      <c r="C405" s="224"/>
      <c r="D405" s="224"/>
      <c r="E405" s="224"/>
      <c r="F405" s="384"/>
      <c r="G405" s="38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18">
      <c r="A406" s="224"/>
      <c r="B406" s="228"/>
      <c r="C406" s="224"/>
      <c r="D406" s="224"/>
      <c r="E406" s="224"/>
      <c r="F406" s="384"/>
      <c r="G406" s="38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18">
      <c r="A407" s="224"/>
      <c r="B407" s="228"/>
      <c r="C407" s="224"/>
      <c r="D407" s="224"/>
      <c r="E407" s="224"/>
      <c r="F407" s="384"/>
      <c r="G407" s="38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18">
      <c r="A408" s="224"/>
      <c r="B408" s="228"/>
      <c r="C408" s="224"/>
      <c r="D408" s="224"/>
      <c r="E408" s="224"/>
      <c r="F408" s="384"/>
      <c r="G408" s="38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18">
      <c r="A409" s="224"/>
      <c r="B409" s="228"/>
      <c r="C409" s="224"/>
      <c r="D409" s="224"/>
      <c r="E409" s="224"/>
      <c r="F409" s="384"/>
      <c r="G409" s="38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18">
      <c r="A410" s="224"/>
      <c r="B410" s="228"/>
      <c r="C410" s="224"/>
      <c r="D410" s="224"/>
      <c r="E410" s="224"/>
      <c r="F410" s="384"/>
      <c r="G410" s="38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18">
      <c r="A411" s="224"/>
      <c r="B411" s="228"/>
      <c r="C411" s="224"/>
      <c r="D411" s="224"/>
      <c r="E411" s="224"/>
      <c r="F411" s="384"/>
      <c r="G411" s="38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18">
      <c r="A412" s="224"/>
      <c r="B412" s="228"/>
      <c r="C412" s="224"/>
      <c r="D412" s="224"/>
      <c r="E412" s="224"/>
      <c r="F412" s="384"/>
      <c r="G412" s="38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18">
      <c r="A413" s="224"/>
      <c r="B413" s="228"/>
      <c r="C413" s="224"/>
      <c r="D413" s="224"/>
      <c r="E413" s="224"/>
      <c r="F413" s="384"/>
      <c r="G413" s="38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18">
      <c r="A414" s="224"/>
      <c r="B414" s="228"/>
      <c r="C414" s="224"/>
      <c r="D414" s="224"/>
      <c r="E414" s="224"/>
      <c r="F414" s="384"/>
      <c r="G414" s="38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18">
      <c r="A415" s="224"/>
      <c r="B415" s="228"/>
      <c r="C415" s="224"/>
      <c r="D415" s="224"/>
      <c r="E415" s="224"/>
      <c r="F415" s="384"/>
      <c r="G415" s="38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18">
      <c r="A416" s="224"/>
      <c r="B416" s="228"/>
      <c r="C416" s="224"/>
      <c r="D416" s="224"/>
      <c r="E416" s="224"/>
      <c r="F416" s="384"/>
      <c r="G416" s="38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18">
      <c r="A417" s="224"/>
      <c r="B417" s="228"/>
      <c r="C417" s="224"/>
      <c r="D417" s="224"/>
      <c r="E417" s="224"/>
      <c r="F417" s="384"/>
      <c r="G417" s="38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18">
      <c r="A418" s="224"/>
      <c r="B418" s="228"/>
      <c r="C418" s="224"/>
      <c r="D418" s="224"/>
      <c r="E418" s="224"/>
      <c r="F418" s="384"/>
      <c r="G418" s="38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18">
      <c r="A419" s="224"/>
      <c r="B419" s="228"/>
      <c r="C419" s="224"/>
      <c r="D419" s="224"/>
      <c r="E419" s="224"/>
      <c r="F419" s="384"/>
      <c r="G419" s="38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18">
      <c r="A420" s="224"/>
      <c r="B420" s="228"/>
      <c r="C420" s="224"/>
      <c r="D420" s="224"/>
      <c r="E420" s="224"/>
      <c r="F420" s="384"/>
      <c r="G420" s="38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18">
      <c r="A421" s="224"/>
      <c r="B421" s="228"/>
      <c r="C421" s="224"/>
      <c r="D421" s="224"/>
      <c r="E421" s="224"/>
      <c r="F421" s="384"/>
      <c r="G421" s="38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18">
      <c r="A422" s="224"/>
      <c r="B422" s="228"/>
      <c r="C422" s="224"/>
      <c r="D422" s="224"/>
      <c r="E422" s="224"/>
      <c r="F422" s="384"/>
      <c r="G422" s="38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18">
      <c r="A423" s="224"/>
      <c r="B423" s="228"/>
      <c r="C423" s="224"/>
      <c r="D423" s="224"/>
      <c r="E423" s="224"/>
      <c r="F423" s="384"/>
      <c r="G423" s="38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18">
      <c r="A424" s="224"/>
      <c r="B424" s="228"/>
      <c r="C424" s="224"/>
      <c r="D424" s="224"/>
      <c r="E424" s="224"/>
      <c r="F424" s="384"/>
      <c r="G424" s="38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18">
      <c r="A425" s="224"/>
      <c r="B425" s="228"/>
      <c r="C425" s="224"/>
      <c r="D425" s="224"/>
      <c r="E425" s="224"/>
      <c r="F425" s="384"/>
      <c r="G425" s="38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18">
      <c r="A426" s="224"/>
      <c r="B426" s="228"/>
      <c r="C426" s="224"/>
      <c r="D426" s="224"/>
      <c r="E426" s="224"/>
      <c r="F426" s="384"/>
      <c r="G426" s="38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18">
      <c r="A427" s="224"/>
      <c r="B427" s="228"/>
      <c r="C427" s="224"/>
      <c r="D427" s="224"/>
      <c r="E427" s="224"/>
      <c r="F427" s="384"/>
      <c r="G427" s="38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18">
      <c r="A428" s="224"/>
      <c r="B428" s="228"/>
      <c r="C428" s="224"/>
      <c r="D428" s="224"/>
      <c r="E428" s="224"/>
      <c r="F428" s="384"/>
      <c r="G428" s="38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18">
      <c r="A429" s="224"/>
      <c r="B429" s="228"/>
      <c r="C429" s="224"/>
      <c r="D429" s="224"/>
      <c r="E429" s="224"/>
      <c r="F429" s="384"/>
      <c r="G429" s="38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18">
      <c r="A430" s="224"/>
      <c r="B430" s="228"/>
      <c r="C430" s="224"/>
      <c r="D430" s="224"/>
      <c r="E430" s="224"/>
      <c r="F430" s="384"/>
      <c r="G430" s="38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18">
      <c r="A431" s="224"/>
      <c r="B431" s="228"/>
      <c r="C431" s="224"/>
      <c r="D431" s="224"/>
      <c r="E431" s="224"/>
      <c r="F431" s="384"/>
      <c r="G431" s="38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18">
      <c r="A432" s="224"/>
      <c r="B432" s="228"/>
      <c r="C432" s="224"/>
      <c r="D432" s="224"/>
      <c r="E432" s="224"/>
      <c r="F432" s="384"/>
      <c r="G432" s="38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18">
      <c r="A433" s="224"/>
      <c r="B433" s="228"/>
      <c r="C433" s="224"/>
      <c r="D433" s="224"/>
      <c r="E433" s="224"/>
      <c r="F433" s="384"/>
      <c r="G433" s="38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18">
      <c r="A434" s="224"/>
      <c r="B434" s="228"/>
      <c r="C434" s="224"/>
      <c r="D434" s="224"/>
      <c r="E434" s="224"/>
      <c r="F434" s="384"/>
      <c r="G434" s="38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18">
      <c r="A435" s="224"/>
      <c r="B435" s="228"/>
      <c r="C435" s="224"/>
      <c r="D435" s="224"/>
      <c r="E435" s="224"/>
      <c r="F435" s="384"/>
      <c r="G435" s="38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18">
      <c r="A436" s="224"/>
      <c r="B436" s="228"/>
      <c r="C436" s="224"/>
      <c r="D436" s="224"/>
      <c r="E436" s="224"/>
      <c r="F436" s="384"/>
      <c r="G436" s="38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18">
      <c r="A437" s="224"/>
      <c r="B437" s="228"/>
      <c r="C437" s="224"/>
      <c r="D437" s="224"/>
      <c r="E437" s="224"/>
      <c r="F437" s="384"/>
      <c r="G437" s="38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18">
      <c r="A438" s="224"/>
      <c r="B438" s="228"/>
      <c r="C438" s="224"/>
      <c r="D438" s="224"/>
      <c r="E438" s="224"/>
      <c r="F438" s="384"/>
      <c r="G438" s="38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18">
      <c r="A439" s="224"/>
      <c r="B439" s="228"/>
      <c r="C439" s="224"/>
      <c r="D439" s="224"/>
      <c r="E439" s="224"/>
      <c r="F439" s="384"/>
      <c r="G439" s="38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18">
      <c r="A440" s="224"/>
      <c r="B440" s="228"/>
      <c r="C440" s="224"/>
      <c r="D440" s="224"/>
      <c r="E440" s="224"/>
      <c r="F440" s="384"/>
      <c r="G440" s="38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18">
      <c r="A441" s="224"/>
      <c r="B441" s="228"/>
      <c r="C441" s="224"/>
      <c r="D441" s="224"/>
      <c r="E441" s="224"/>
      <c r="F441" s="384"/>
      <c r="G441" s="38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18">
      <c r="A442" s="224"/>
      <c r="B442" s="228"/>
      <c r="C442" s="224"/>
      <c r="D442" s="224"/>
      <c r="E442" s="224"/>
      <c r="F442" s="384"/>
      <c r="G442" s="38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18">
      <c r="A443" s="224"/>
      <c r="B443" s="228"/>
      <c r="C443" s="224"/>
      <c r="D443" s="224"/>
      <c r="E443" s="224"/>
      <c r="F443" s="384"/>
      <c r="G443" s="38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18">
      <c r="A444" s="224"/>
      <c r="B444" s="228"/>
      <c r="C444" s="224"/>
      <c r="D444" s="224"/>
      <c r="E444" s="224"/>
      <c r="F444" s="384"/>
      <c r="G444" s="38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18">
      <c r="A445" s="224"/>
      <c r="B445" s="228"/>
      <c r="C445" s="224"/>
      <c r="D445" s="224"/>
      <c r="E445" s="224"/>
      <c r="F445" s="384"/>
      <c r="G445" s="38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18">
      <c r="A446" s="224"/>
      <c r="B446" s="228"/>
      <c r="C446" s="224"/>
      <c r="D446" s="224"/>
      <c r="E446" s="224"/>
      <c r="F446" s="384"/>
      <c r="G446" s="38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18">
      <c r="A447" s="224"/>
      <c r="B447" s="228"/>
      <c r="C447" s="224"/>
      <c r="D447" s="224"/>
      <c r="E447" s="224"/>
      <c r="F447" s="384"/>
      <c r="G447" s="38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18">
      <c r="A448" s="224"/>
      <c r="B448" s="228"/>
      <c r="C448" s="224"/>
      <c r="D448" s="224"/>
      <c r="E448" s="224"/>
      <c r="F448" s="384"/>
      <c r="G448" s="38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18">
      <c r="A449" s="224"/>
      <c r="B449" s="228"/>
      <c r="C449" s="224"/>
      <c r="D449" s="224"/>
      <c r="E449" s="224"/>
      <c r="F449" s="384"/>
      <c r="G449" s="38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18">
      <c r="A450" s="224"/>
      <c r="B450" s="228"/>
      <c r="C450" s="224"/>
      <c r="D450" s="224"/>
      <c r="E450" s="224"/>
      <c r="F450" s="384"/>
      <c r="G450" s="38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18">
      <c r="A451" s="224"/>
      <c r="B451" s="228"/>
      <c r="C451" s="224"/>
      <c r="D451" s="224"/>
      <c r="E451" s="224"/>
      <c r="F451" s="384"/>
      <c r="G451" s="38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18">
      <c r="A452" s="224"/>
      <c r="B452" s="228"/>
      <c r="C452" s="224"/>
      <c r="D452" s="224"/>
      <c r="E452" s="224"/>
      <c r="F452" s="384"/>
      <c r="G452" s="38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18">
      <c r="A453" s="224"/>
      <c r="B453" s="228"/>
      <c r="C453" s="224"/>
      <c r="D453" s="224"/>
      <c r="E453" s="224"/>
      <c r="F453" s="384"/>
      <c r="G453" s="38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18">
      <c r="A454" s="224"/>
      <c r="B454" s="228"/>
      <c r="C454" s="224"/>
      <c r="D454" s="224"/>
      <c r="E454" s="224"/>
      <c r="F454" s="384"/>
      <c r="G454" s="38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18">
      <c r="A455" s="224"/>
      <c r="B455" s="228"/>
      <c r="C455" s="224"/>
      <c r="D455" s="224"/>
      <c r="E455" s="224"/>
      <c r="F455" s="384"/>
      <c r="G455" s="38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18">
      <c r="A456" s="224"/>
      <c r="B456" s="228"/>
      <c r="C456" s="224"/>
      <c r="D456" s="224"/>
      <c r="E456" s="224"/>
      <c r="F456" s="384"/>
      <c r="G456" s="38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18">
      <c r="A457" s="224"/>
      <c r="B457" s="228"/>
      <c r="C457" s="224"/>
      <c r="D457" s="224"/>
      <c r="E457" s="224"/>
      <c r="F457" s="384"/>
      <c r="G457" s="38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18">
      <c r="A458" s="224"/>
      <c r="B458" s="228"/>
      <c r="C458" s="224"/>
      <c r="D458" s="224"/>
      <c r="E458" s="224"/>
      <c r="F458" s="384"/>
      <c r="G458" s="38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18">
      <c r="A459" s="224"/>
      <c r="B459" s="228"/>
      <c r="C459" s="224"/>
      <c r="D459" s="224"/>
      <c r="E459" s="224"/>
      <c r="F459" s="384"/>
      <c r="G459" s="38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18">
      <c r="A460" s="224"/>
      <c r="B460" s="228"/>
      <c r="C460" s="224"/>
      <c r="D460" s="224"/>
      <c r="E460" s="224"/>
      <c r="F460" s="384"/>
      <c r="G460" s="38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18">
      <c r="A461" s="224"/>
      <c r="B461" s="228"/>
      <c r="C461" s="224"/>
      <c r="D461" s="224"/>
      <c r="E461" s="224"/>
      <c r="F461" s="384"/>
      <c r="G461" s="38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18">
      <c r="A462" s="224"/>
      <c r="B462" s="228"/>
      <c r="C462" s="224"/>
      <c r="D462" s="224"/>
      <c r="E462" s="224"/>
      <c r="F462" s="384"/>
      <c r="G462" s="38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18">
      <c r="A463" s="224"/>
      <c r="B463" s="228"/>
      <c r="C463" s="224"/>
      <c r="D463" s="224"/>
      <c r="E463" s="224"/>
      <c r="F463" s="384"/>
      <c r="G463" s="38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18">
      <c r="A464" s="224"/>
      <c r="B464" s="228"/>
      <c r="C464" s="224"/>
      <c r="D464" s="224"/>
      <c r="E464" s="224"/>
      <c r="F464" s="384"/>
      <c r="G464" s="38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18">
      <c r="A465" s="224"/>
      <c r="B465" s="228"/>
      <c r="C465" s="224"/>
      <c r="D465" s="224"/>
      <c r="E465" s="224"/>
      <c r="F465" s="384"/>
      <c r="G465" s="38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18">
      <c r="A466" s="224"/>
      <c r="B466" s="228"/>
      <c r="C466" s="224"/>
      <c r="D466" s="224"/>
      <c r="E466" s="224"/>
      <c r="F466" s="384"/>
      <c r="G466" s="38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18">
      <c r="A467" s="224"/>
      <c r="B467" s="228"/>
      <c r="C467" s="224"/>
      <c r="D467" s="224"/>
      <c r="E467" s="224"/>
      <c r="F467" s="384"/>
      <c r="G467" s="38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18">
      <c r="A468" s="224"/>
      <c r="B468" s="228"/>
      <c r="C468" s="224"/>
      <c r="D468" s="224"/>
      <c r="E468" s="224"/>
      <c r="F468" s="384"/>
      <c r="G468" s="38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18">
      <c r="A469" s="224"/>
      <c r="B469" s="228"/>
      <c r="C469" s="224"/>
      <c r="D469" s="224"/>
      <c r="E469" s="224"/>
      <c r="F469" s="384"/>
      <c r="G469" s="38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18">
      <c r="A470" s="224"/>
      <c r="B470" s="228"/>
      <c r="C470" s="224"/>
      <c r="D470" s="224"/>
      <c r="E470" s="224"/>
      <c r="F470" s="384"/>
      <c r="G470" s="38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18">
      <c r="A471" s="224"/>
      <c r="B471" s="228"/>
      <c r="C471" s="224"/>
      <c r="D471" s="224"/>
      <c r="E471" s="224"/>
      <c r="F471" s="384"/>
      <c r="G471" s="38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18">
      <c r="A472" s="224"/>
      <c r="B472" s="228"/>
      <c r="C472" s="224"/>
      <c r="D472" s="224"/>
      <c r="E472" s="224"/>
      <c r="F472" s="384"/>
      <c r="G472" s="38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18">
      <c r="A473" s="224"/>
      <c r="B473" s="228"/>
      <c r="C473" s="224"/>
      <c r="D473" s="224"/>
      <c r="E473" s="224"/>
      <c r="F473" s="384"/>
      <c r="G473" s="38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18">
      <c r="A474" s="224"/>
      <c r="B474" s="228"/>
      <c r="C474" s="224"/>
      <c r="D474" s="224"/>
      <c r="E474" s="224"/>
      <c r="F474" s="384"/>
      <c r="G474" s="38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18">
      <c r="A475" s="224"/>
      <c r="B475" s="228"/>
      <c r="C475" s="224"/>
      <c r="D475" s="224"/>
      <c r="E475" s="224"/>
      <c r="F475" s="384"/>
      <c r="G475" s="38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18">
      <c r="A476" s="224"/>
      <c r="B476" s="228"/>
      <c r="C476" s="224"/>
      <c r="D476" s="224"/>
      <c r="E476" s="224"/>
      <c r="F476" s="384"/>
      <c r="G476" s="38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18">
      <c r="A477" s="224"/>
      <c r="B477" s="228"/>
      <c r="C477" s="224"/>
      <c r="D477" s="224"/>
      <c r="E477" s="224"/>
      <c r="F477" s="384"/>
      <c r="G477" s="38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18">
      <c r="A478" s="224"/>
      <c r="B478" s="228"/>
      <c r="C478" s="224"/>
      <c r="D478" s="224"/>
      <c r="E478" s="224"/>
      <c r="F478" s="384"/>
      <c r="G478" s="38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18">
      <c r="A479" s="224"/>
      <c r="B479" s="228"/>
      <c r="C479" s="224"/>
      <c r="D479" s="224"/>
      <c r="E479" s="224"/>
      <c r="F479" s="384"/>
      <c r="G479" s="38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18">
      <c r="A480" s="224"/>
      <c r="B480" s="228"/>
      <c r="C480" s="224"/>
      <c r="D480" s="224"/>
      <c r="E480" s="224"/>
      <c r="F480" s="384"/>
      <c r="G480" s="38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18">
      <c r="A481" s="224"/>
      <c r="B481" s="228"/>
      <c r="C481" s="224"/>
      <c r="D481" s="224"/>
      <c r="E481" s="224"/>
      <c r="F481" s="384"/>
      <c r="G481" s="38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18">
      <c r="A482" s="224"/>
      <c r="B482" s="228"/>
      <c r="C482" s="224"/>
      <c r="D482" s="224"/>
      <c r="E482" s="224"/>
      <c r="F482" s="384"/>
      <c r="G482" s="38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18">
      <c r="A483" s="224"/>
      <c r="B483" s="228"/>
      <c r="C483" s="224"/>
      <c r="D483" s="224"/>
      <c r="E483" s="224"/>
      <c r="F483" s="384"/>
      <c r="G483" s="38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18">
      <c r="A484" s="224"/>
      <c r="B484" s="228"/>
      <c r="C484" s="224"/>
      <c r="D484" s="224"/>
      <c r="E484" s="224"/>
      <c r="F484" s="384"/>
      <c r="G484" s="38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18">
      <c r="A485" s="224"/>
      <c r="B485" s="228"/>
      <c r="C485" s="224"/>
      <c r="D485" s="224"/>
      <c r="E485" s="224"/>
      <c r="F485" s="384"/>
      <c r="G485" s="38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18">
      <c r="A486" s="224"/>
      <c r="B486" s="228"/>
      <c r="C486" s="224"/>
      <c r="D486" s="224"/>
      <c r="E486" s="224"/>
      <c r="F486" s="384"/>
      <c r="G486" s="38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18">
      <c r="A487" s="224"/>
      <c r="B487" s="228"/>
      <c r="C487" s="224"/>
      <c r="D487" s="224"/>
      <c r="E487" s="224"/>
      <c r="F487" s="384"/>
      <c r="G487" s="38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18">
      <c r="A488" s="224"/>
      <c r="B488" s="228"/>
      <c r="C488" s="224"/>
      <c r="D488" s="224"/>
      <c r="E488" s="224"/>
      <c r="F488" s="384"/>
      <c r="G488" s="38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18">
      <c r="A489" s="224"/>
      <c r="B489" s="228"/>
      <c r="C489" s="224"/>
      <c r="D489" s="224"/>
      <c r="E489" s="224"/>
      <c r="F489" s="384"/>
      <c r="G489" s="38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18">
      <c r="A490" s="224"/>
      <c r="B490" s="228"/>
      <c r="C490" s="224"/>
      <c r="D490" s="224"/>
      <c r="E490" s="224"/>
      <c r="F490" s="384"/>
      <c r="G490" s="38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18">
      <c r="A491" s="224"/>
      <c r="B491" s="228"/>
      <c r="C491" s="224"/>
      <c r="D491" s="224"/>
      <c r="E491" s="224"/>
      <c r="F491" s="384"/>
      <c r="G491" s="38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18">
      <c r="A492" s="224"/>
      <c r="B492" s="228"/>
      <c r="C492" s="224"/>
      <c r="D492" s="224"/>
      <c r="E492" s="224"/>
      <c r="F492" s="384"/>
      <c r="G492" s="38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18">
      <c r="A493" s="224"/>
      <c r="B493" s="228"/>
      <c r="C493" s="224"/>
      <c r="D493" s="224"/>
      <c r="E493" s="224"/>
      <c r="F493" s="384"/>
      <c r="G493" s="38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18">
      <c r="A494" s="224"/>
      <c r="B494" s="228"/>
      <c r="C494" s="224"/>
      <c r="D494" s="224"/>
      <c r="E494" s="224"/>
      <c r="F494" s="384"/>
      <c r="G494" s="38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18">
      <c r="A495" s="224"/>
      <c r="B495" s="228"/>
      <c r="C495" s="224"/>
      <c r="D495" s="224"/>
      <c r="E495" s="224"/>
      <c r="F495" s="384"/>
      <c r="G495" s="38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18">
      <c r="A496" s="224"/>
      <c r="B496" s="228"/>
      <c r="C496" s="224"/>
      <c r="D496" s="224"/>
      <c r="E496" s="224"/>
      <c r="F496" s="384"/>
      <c r="G496" s="38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18">
      <c r="A497" s="224"/>
      <c r="B497" s="228"/>
      <c r="C497" s="224"/>
      <c r="D497" s="224"/>
      <c r="E497" s="224"/>
      <c r="F497" s="384"/>
      <c r="G497" s="38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18">
      <c r="A498" s="224"/>
      <c r="B498" s="228"/>
      <c r="C498" s="224"/>
      <c r="D498" s="224"/>
      <c r="E498" s="224"/>
      <c r="F498" s="384"/>
      <c r="G498" s="38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18">
      <c r="A499" s="224"/>
      <c r="B499" s="228"/>
      <c r="C499" s="224"/>
      <c r="D499" s="224"/>
      <c r="E499" s="224"/>
      <c r="F499" s="384"/>
      <c r="G499" s="38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18">
      <c r="A500" s="224"/>
      <c r="B500" s="228"/>
      <c r="C500" s="224"/>
      <c r="D500" s="224"/>
      <c r="E500" s="224"/>
      <c r="F500" s="384"/>
      <c r="G500" s="38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18">
      <c r="A501" s="224"/>
      <c r="B501" s="228"/>
      <c r="C501" s="224"/>
      <c r="D501" s="224"/>
      <c r="E501" s="224"/>
      <c r="F501" s="384"/>
      <c r="G501" s="38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18">
      <c r="A502" s="224"/>
      <c r="B502" s="228"/>
      <c r="C502" s="224"/>
      <c r="D502" s="224"/>
      <c r="E502" s="224"/>
      <c r="F502" s="384"/>
      <c r="G502" s="38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18">
      <c r="A503" s="224"/>
      <c r="B503" s="228"/>
      <c r="C503" s="224"/>
      <c r="D503" s="224"/>
      <c r="E503" s="224"/>
      <c r="F503" s="384"/>
      <c r="G503" s="38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18">
      <c r="A504" s="224"/>
      <c r="B504" s="228"/>
      <c r="C504" s="224"/>
      <c r="D504" s="224"/>
      <c r="E504" s="224"/>
      <c r="F504" s="384"/>
      <c r="G504" s="38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18">
      <c r="A505" s="224"/>
      <c r="B505" s="228"/>
      <c r="C505" s="224"/>
      <c r="D505" s="224"/>
      <c r="E505" s="224"/>
      <c r="F505" s="384"/>
      <c r="G505" s="38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18">
      <c r="A506" s="224"/>
      <c r="B506" s="228"/>
      <c r="C506" s="224"/>
      <c r="D506" s="224"/>
      <c r="E506" s="224"/>
      <c r="F506" s="384"/>
      <c r="G506" s="38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18">
      <c r="A507" s="224"/>
      <c r="B507" s="228"/>
      <c r="C507" s="224"/>
      <c r="D507" s="224"/>
      <c r="E507" s="224"/>
      <c r="F507" s="384"/>
      <c r="G507" s="38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18">
      <c r="A508" s="224"/>
      <c r="B508" s="228"/>
      <c r="C508" s="224"/>
      <c r="D508" s="224"/>
      <c r="E508" s="224"/>
      <c r="F508" s="384"/>
      <c r="G508" s="38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18">
      <c r="A509" s="224"/>
      <c r="B509" s="228"/>
      <c r="C509" s="224"/>
      <c r="D509" s="224"/>
      <c r="E509" s="224"/>
      <c r="F509" s="384"/>
      <c r="G509" s="38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18">
      <c r="A510" s="224"/>
      <c r="B510" s="228"/>
      <c r="C510" s="224"/>
      <c r="D510" s="224"/>
      <c r="E510" s="224"/>
      <c r="F510" s="384"/>
      <c r="G510" s="38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18">
      <c r="A511" s="224"/>
      <c r="B511" s="228"/>
      <c r="C511" s="224"/>
      <c r="D511" s="224"/>
      <c r="E511" s="224"/>
      <c r="F511" s="384"/>
      <c r="G511" s="38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18">
      <c r="A512" s="224"/>
      <c r="B512" s="228"/>
      <c r="C512" s="224"/>
      <c r="D512" s="224"/>
      <c r="E512" s="224"/>
      <c r="F512" s="384"/>
      <c r="G512" s="38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18">
      <c r="A513" s="224"/>
      <c r="B513" s="228"/>
      <c r="C513" s="224"/>
      <c r="D513" s="224"/>
      <c r="E513" s="224"/>
      <c r="F513" s="384"/>
      <c r="G513" s="38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18">
      <c r="A514" s="224"/>
      <c r="B514" s="228"/>
      <c r="C514" s="224"/>
      <c r="D514" s="224"/>
      <c r="E514" s="224"/>
      <c r="F514" s="384"/>
      <c r="G514" s="38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18">
      <c r="A515" s="224"/>
      <c r="B515" s="228"/>
      <c r="C515" s="224"/>
      <c r="D515" s="224"/>
      <c r="E515" s="224"/>
      <c r="F515" s="384"/>
      <c r="G515" s="38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18">
      <c r="A516" s="224"/>
      <c r="B516" s="228"/>
      <c r="C516" s="224"/>
      <c r="D516" s="224"/>
      <c r="E516" s="224"/>
      <c r="F516" s="384"/>
      <c r="G516" s="38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18">
      <c r="A517" s="224"/>
      <c r="B517" s="228"/>
      <c r="C517" s="224"/>
      <c r="D517" s="224"/>
      <c r="E517" s="224"/>
      <c r="F517" s="384"/>
      <c r="G517" s="38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18">
      <c r="A518" s="224"/>
      <c r="B518" s="228"/>
      <c r="C518" s="224"/>
      <c r="D518" s="224"/>
      <c r="E518" s="224"/>
      <c r="F518" s="384"/>
      <c r="G518" s="38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18">
      <c r="A519" s="224"/>
      <c r="B519" s="228"/>
      <c r="C519" s="224"/>
      <c r="D519" s="224"/>
      <c r="E519" s="224"/>
      <c r="F519" s="384"/>
      <c r="G519" s="38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18">
      <c r="A520" s="224"/>
      <c r="B520" s="228"/>
      <c r="C520" s="224"/>
      <c r="D520" s="224"/>
      <c r="E520" s="224"/>
      <c r="F520" s="384"/>
      <c r="G520" s="38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18">
      <c r="A521" s="224"/>
      <c r="B521" s="228"/>
      <c r="C521" s="224"/>
      <c r="D521" s="224"/>
      <c r="E521" s="224"/>
      <c r="F521" s="384"/>
      <c r="G521" s="38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18">
      <c r="A522" s="224"/>
      <c r="B522" s="228"/>
      <c r="C522" s="224"/>
      <c r="D522" s="224"/>
      <c r="E522" s="224"/>
      <c r="F522" s="384"/>
      <c r="G522" s="38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18">
      <c r="A523" s="224"/>
      <c r="B523" s="228"/>
      <c r="C523" s="224"/>
      <c r="D523" s="224"/>
      <c r="E523" s="224"/>
      <c r="F523" s="384"/>
      <c r="G523" s="38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18">
      <c r="A524" s="224"/>
      <c r="B524" s="228"/>
      <c r="C524" s="224"/>
      <c r="D524" s="224"/>
      <c r="E524" s="224"/>
      <c r="F524" s="384"/>
      <c r="G524" s="38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18">
      <c r="A525" s="224"/>
      <c r="B525" s="228"/>
      <c r="C525" s="224"/>
      <c r="D525" s="224"/>
      <c r="E525" s="224"/>
      <c r="F525" s="384"/>
      <c r="G525" s="38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18">
      <c r="A526" s="224"/>
      <c r="B526" s="228"/>
      <c r="C526" s="224"/>
      <c r="D526" s="224"/>
      <c r="E526" s="224"/>
      <c r="F526" s="384"/>
      <c r="G526" s="38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18">
      <c r="A527" s="224"/>
      <c r="B527" s="228"/>
      <c r="C527" s="224"/>
      <c r="D527" s="224"/>
      <c r="E527" s="224"/>
      <c r="F527" s="384"/>
      <c r="G527" s="38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18">
      <c r="A528" s="224"/>
      <c r="B528" s="228"/>
      <c r="C528" s="224"/>
      <c r="D528" s="224"/>
      <c r="E528" s="224"/>
      <c r="F528" s="384"/>
      <c r="G528" s="38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18">
      <c r="A529" s="224"/>
      <c r="B529" s="228"/>
      <c r="C529" s="224"/>
      <c r="D529" s="224"/>
      <c r="E529" s="224"/>
      <c r="F529" s="384"/>
      <c r="G529" s="38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18">
      <c r="A530" s="224"/>
      <c r="B530" s="228"/>
      <c r="C530" s="224"/>
      <c r="D530" s="224"/>
      <c r="E530" s="224"/>
      <c r="F530" s="384"/>
      <c r="G530" s="38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18">
      <c r="A531" s="224"/>
      <c r="B531" s="228"/>
      <c r="C531" s="224"/>
      <c r="D531" s="224"/>
      <c r="E531" s="224"/>
      <c r="F531" s="384"/>
      <c r="G531" s="38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18">
      <c r="A532" s="224"/>
      <c r="B532" s="228"/>
      <c r="C532" s="224"/>
      <c r="D532" s="224"/>
      <c r="E532" s="224"/>
      <c r="F532" s="384"/>
      <c r="G532" s="38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18">
      <c r="A533" s="224"/>
      <c r="B533" s="228"/>
      <c r="C533" s="224"/>
      <c r="D533" s="224"/>
      <c r="E533" s="224"/>
      <c r="F533" s="384"/>
      <c r="G533" s="38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18">
      <c r="A534" s="224"/>
      <c r="B534" s="228"/>
      <c r="C534" s="224"/>
      <c r="D534" s="224"/>
      <c r="E534" s="224"/>
      <c r="F534" s="384"/>
      <c r="G534" s="38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18">
      <c r="A535" s="224"/>
      <c r="B535" s="228"/>
      <c r="C535" s="224"/>
      <c r="D535" s="224"/>
      <c r="E535" s="224"/>
      <c r="F535" s="384"/>
      <c r="G535" s="38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18">
      <c r="A536" s="224"/>
      <c r="B536" s="228"/>
      <c r="C536" s="224"/>
      <c r="D536" s="224"/>
      <c r="E536" s="224"/>
      <c r="F536" s="384"/>
      <c r="G536" s="38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18">
      <c r="A537" s="224"/>
      <c r="B537" s="228"/>
      <c r="C537" s="224"/>
      <c r="D537" s="224"/>
      <c r="E537" s="224"/>
      <c r="F537" s="384"/>
      <c r="G537" s="38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18">
      <c r="A538" s="224"/>
      <c r="B538" s="228"/>
      <c r="C538" s="224"/>
      <c r="D538" s="224"/>
      <c r="E538" s="224"/>
      <c r="F538" s="384"/>
      <c r="G538" s="38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18">
      <c r="A539" s="224"/>
      <c r="B539" s="228"/>
      <c r="C539" s="224"/>
      <c r="D539" s="224"/>
      <c r="E539" s="224"/>
      <c r="F539" s="384"/>
      <c r="G539" s="38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18">
      <c r="A540" s="224"/>
      <c r="B540" s="228"/>
      <c r="C540" s="224"/>
      <c r="D540" s="224"/>
      <c r="E540" s="224"/>
      <c r="F540" s="384"/>
      <c r="G540" s="38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18">
      <c r="A541" s="224"/>
      <c r="B541" s="228"/>
      <c r="C541" s="224"/>
      <c r="D541" s="224"/>
      <c r="E541" s="224"/>
      <c r="F541" s="384"/>
      <c r="G541" s="38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18">
      <c r="A542" s="224"/>
      <c r="B542" s="228"/>
      <c r="C542" s="224"/>
      <c r="D542" s="224"/>
      <c r="E542" s="224"/>
      <c r="F542" s="384"/>
      <c r="G542" s="38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18">
      <c r="A543" s="224"/>
      <c r="B543" s="228"/>
      <c r="C543" s="224"/>
      <c r="D543" s="224"/>
      <c r="E543" s="224"/>
      <c r="F543" s="384"/>
      <c r="G543" s="38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18">
      <c r="A544" s="224"/>
      <c r="B544" s="228"/>
      <c r="C544" s="224"/>
      <c r="D544" s="224"/>
      <c r="E544" s="224"/>
      <c r="F544" s="384"/>
      <c r="G544" s="38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18">
      <c r="A545" s="224"/>
      <c r="B545" s="228"/>
      <c r="C545" s="224"/>
      <c r="D545" s="224"/>
      <c r="E545" s="224"/>
      <c r="F545" s="384"/>
      <c r="G545" s="38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18">
      <c r="A546" s="224"/>
      <c r="B546" s="228"/>
      <c r="C546" s="224"/>
      <c r="D546" s="224"/>
      <c r="E546" s="224"/>
      <c r="F546" s="384"/>
      <c r="G546" s="38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18">
      <c r="A547" s="224"/>
      <c r="B547" s="228"/>
      <c r="C547" s="224"/>
      <c r="D547" s="224"/>
      <c r="E547" s="224"/>
      <c r="F547" s="384"/>
      <c r="G547" s="38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18">
      <c r="A548" s="224"/>
      <c r="B548" s="228"/>
      <c r="C548" s="224"/>
      <c r="D548" s="224"/>
      <c r="E548" s="224"/>
      <c r="F548" s="384"/>
      <c r="G548" s="38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18">
      <c r="A549" s="224"/>
      <c r="B549" s="228"/>
      <c r="C549" s="224"/>
      <c r="D549" s="224"/>
      <c r="E549" s="224"/>
      <c r="F549" s="384"/>
      <c r="G549" s="38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18">
      <c r="A550" s="224"/>
      <c r="B550" s="228"/>
      <c r="C550" s="224"/>
      <c r="D550" s="224"/>
      <c r="E550" s="224"/>
      <c r="F550" s="384"/>
      <c r="G550" s="38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18">
      <c r="A551" s="224"/>
      <c r="B551" s="228"/>
      <c r="C551" s="224"/>
      <c r="D551" s="224"/>
      <c r="E551" s="224"/>
      <c r="F551" s="384"/>
      <c r="G551" s="38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18">
      <c r="A552" s="224"/>
      <c r="B552" s="228"/>
      <c r="C552" s="224"/>
      <c r="D552" s="224"/>
      <c r="E552" s="224"/>
      <c r="F552" s="384"/>
      <c r="G552" s="38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18">
      <c r="A553" s="224"/>
      <c r="B553" s="228"/>
      <c r="C553" s="224"/>
      <c r="D553" s="224"/>
      <c r="E553" s="224"/>
      <c r="F553" s="384"/>
      <c r="G553" s="38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18">
      <c r="A554" s="224"/>
      <c r="B554" s="228"/>
      <c r="C554" s="224"/>
      <c r="D554" s="224"/>
      <c r="E554" s="224"/>
      <c r="F554" s="384"/>
      <c r="G554" s="38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18">
      <c r="A555" s="224"/>
      <c r="B555" s="228"/>
      <c r="C555" s="224"/>
      <c r="D555" s="224"/>
      <c r="E555" s="224"/>
      <c r="F555" s="384"/>
      <c r="G555" s="38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18">
      <c r="A556" s="224"/>
      <c r="B556" s="228"/>
      <c r="C556" s="224"/>
      <c r="D556" s="224"/>
      <c r="E556" s="224"/>
      <c r="F556" s="384"/>
      <c r="G556" s="38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18">
      <c r="A557" s="224"/>
      <c r="B557" s="228"/>
      <c r="C557" s="224"/>
      <c r="D557" s="224"/>
      <c r="E557" s="224"/>
      <c r="F557" s="384"/>
      <c r="G557" s="38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18">
      <c r="A558" s="224"/>
      <c r="B558" s="228"/>
      <c r="C558" s="224"/>
      <c r="D558" s="224"/>
      <c r="E558" s="224"/>
      <c r="F558" s="384"/>
      <c r="G558" s="38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18">
      <c r="A559" s="224"/>
      <c r="B559" s="228"/>
      <c r="C559" s="224"/>
      <c r="D559" s="224"/>
      <c r="E559" s="224"/>
      <c r="F559" s="384"/>
      <c r="G559" s="38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18">
      <c r="A560" s="224"/>
      <c r="B560" s="228"/>
      <c r="C560" s="224"/>
      <c r="D560" s="224"/>
      <c r="E560" s="224"/>
      <c r="F560" s="384"/>
      <c r="G560" s="38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18">
      <c r="A561" s="224"/>
      <c r="B561" s="228"/>
      <c r="C561" s="224"/>
      <c r="D561" s="224"/>
      <c r="E561" s="224"/>
      <c r="F561" s="384"/>
      <c r="G561" s="38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18">
      <c r="A562" s="224"/>
      <c r="B562" s="228"/>
      <c r="C562" s="224"/>
      <c r="D562" s="224"/>
      <c r="E562" s="224"/>
      <c r="F562" s="384"/>
      <c r="G562" s="38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18">
      <c r="A563" s="224"/>
      <c r="B563" s="228"/>
      <c r="C563" s="224"/>
      <c r="D563" s="224"/>
      <c r="E563" s="224"/>
      <c r="F563" s="384"/>
      <c r="G563" s="38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18">
      <c r="A564" s="224"/>
      <c r="B564" s="228"/>
      <c r="C564" s="224"/>
      <c r="D564" s="224"/>
      <c r="E564" s="224"/>
      <c r="F564" s="384"/>
      <c r="G564" s="38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18">
      <c r="A565" s="224"/>
      <c r="B565" s="228"/>
      <c r="C565" s="224"/>
      <c r="D565" s="224"/>
      <c r="E565" s="224"/>
      <c r="F565" s="384"/>
      <c r="G565" s="38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18">
      <c r="A566" s="224"/>
      <c r="B566" s="228"/>
      <c r="C566" s="224"/>
      <c r="D566" s="224"/>
      <c r="E566" s="224"/>
      <c r="F566" s="384"/>
      <c r="G566" s="38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18">
      <c r="A567" s="224"/>
      <c r="B567" s="228"/>
      <c r="C567" s="224"/>
      <c r="D567" s="224"/>
      <c r="E567" s="224"/>
      <c r="F567" s="384"/>
      <c r="G567" s="38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18">
      <c r="A568" s="224"/>
      <c r="B568" s="228"/>
      <c r="C568" s="224"/>
      <c r="D568" s="224"/>
      <c r="E568" s="224"/>
      <c r="F568" s="384"/>
      <c r="G568" s="38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18">
      <c r="A569" s="224"/>
      <c r="B569" s="228"/>
      <c r="C569" s="224"/>
      <c r="D569" s="224"/>
      <c r="E569" s="224"/>
      <c r="F569" s="384"/>
      <c r="G569" s="38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18">
      <c r="A570" s="224"/>
      <c r="B570" s="228"/>
      <c r="C570" s="224"/>
      <c r="D570" s="224"/>
      <c r="E570" s="224"/>
      <c r="F570" s="384"/>
      <c r="G570" s="38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18">
      <c r="A571" s="224"/>
      <c r="B571" s="228"/>
      <c r="C571" s="224"/>
      <c r="D571" s="224"/>
      <c r="E571" s="224"/>
      <c r="F571" s="384"/>
      <c r="G571" s="38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18">
      <c r="A572" s="224"/>
      <c r="B572" s="228"/>
      <c r="C572" s="224"/>
      <c r="D572" s="224"/>
      <c r="E572" s="224"/>
      <c r="F572" s="384"/>
      <c r="G572" s="38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18">
      <c r="A573" s="224"/>
      <c r="B573" s="228"/>
      <c r="C573" s="224"/>
      <c r="D573" s="224"/>
      <c r="E573" s="224"/>
      <c r="F573" s="384"/>
      <c r="G573" s="38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18">
      <c r="A574" s="224"/>
      <c r="B574" s="228"/>
      <c r="C574" s="224"/>
      <c r="D574" s="224"/>
      <c r="E574" s="224"/>
      <c r="F574" s="384"/>
      <c r="G574" s="38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18">
      <c r="A575" s="224"/>
      <c r="B575" s="228"/>
      <c r="C575" s="224"/>
      <c r="D575" s="224"/>
      <c r="E575" s="224"/>
      <c r="F575" s="384"/>
      <c r="G575" s="38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18">
      <c r="A576" s="224"/>
      <c r="B576" s="228"/>
      <c r="C576" s="224"/>
      <c r="D576" s="224"/>
      <c r="E576" s="224"/>
      <c r="F576" s="384"/>
      <c r="G576" s="38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18">
      <c r="A577" s="224"/>
      <c r="B577" s="228"/>
      <c r="C577" s="224"/>
      <c r="D577" s="224"/>
      <c r="E577" s="224"/>
      <c r="F577" s="384"/>
      <c r="G577" s="38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18">
      <c r="A578" s="224"/>
      <c r="B578" s="228"/>
      <c r="C578" s="224"/>
      <c r="D578" s="224"/>
      <c r="E578" s="224"/>
      <c r="F578" s="384"/>
      <c r="G578" s="38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18">
      <c r="A579" s="224"/>
      <c r="B579" s="228"/>
      <c r="C579" s="224"/>
      <c r="D579" s="224"/>
      <c r="E579" s="224"/>
      <c r="F579" s="384"/>
      <c r="G579" s="38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18">
      <c r="A580" s="224"/>
      <c r="B580" s="228"/>
      <c r="C580" s="224"/>
      <c r="D580" s="224"/>
      <c r="E580" s="224"/>
      <c r="F580" s="384"/>
      <c r="G580" s="38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18">
      <c r="A581" s="224"/>
      <c r="B581" s="228"/>
      <c r="C581" s="224"/>
      <c r="D581" s="224"/>
      <c r="E581" s="224"/>
      <c r="F581" s="384"/>
      <c r="G581" s="38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18">
      <c r="A582" s="224"/>
      <c r="B582" s="228"/>
      <c r="C582" s="224"/>
      <c r="D582" s="224"/>
      <c r="E582" s="224"/>
      <c r="F582" s="384"/>
      <c r="G582" s="38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18">
      <c r="A583" s="224"/>
      <c r="B583" s="228"/>
      <c r="C583" s="224"/>
      <c r="D583" s="224"/>
      <c r="E583" s="224"/>
      <c r="F583" s="384"/>
      <c r="G583" s="38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18">
      <c r="A584" s="224"/>
      <c r="B584" s="228"/>
      <c r="C584" s="224"/>
      <c r="D584" s="224"/>
      <c r="E584" s="224"/>
      <c r="F584" s="384"/>
      <c r="G584" s="38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18">
      <c r="A585" s="224"/>
      <c r="B585" s="228"/>
      <c r="C585" s="224"/>
      <c r="D585" s="224"/>
      <c r="E585" s="224"/>
      <c r="F585" s="384"/>
      <c r="G585" s="38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18">
      <c r="A586" s="224"/>
      <c r="B586" s="228"/>
      <c r="C586" s="224"/>
      <c r="D586" s="224"/>
      <c r="E586" s="224"/>
      <c r="F586" s="384"/>
      <c r="G586" s="38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18">
      <c r="A587" s="224"/>
      <c r="B587" s="228"/>
      <c r="C587" s="224"/>
      <c r="D587" s="224"/>
      <c r="E587" s="224"/>
      <c r="F587" s="384"/>
      <c r="G587" s="38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18">
      <c r="A588" s="224"/>
      <c r="B588" s="228"/>
      <c r="C588" s="224"/>
      <c r="D588" s="224"/>
      <c r="E588" s="224"/>
      <c r="F588" s="384"/>
      <c r="G588" s="38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18">
      <c r="A589" s="224"/>
      <c r="B589" s="228"/>
      <c r="C589" s="224"/>
      <c r="D589" s="224"/>
      <c r="E589" s="224"/>
      <c r="F589" s="384"/>
      <c r="G589" s="38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18">
      <c r="A590" s="224"/>
      <c r="B590" s="228"/>
      <c r="C590" s="224"/>
      <c r="D590" s="224"/>
      <c r="E590" s="224"/>
      <c r="F590" s="384"/>
      <c r="G590" s="38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18">
      <c r="A591" s="224"/>
      <c r="B591" s="228"/>
      <c r="C591" s="224"/>
      <c r="D591" s="224"/>
      <c r="E591" s="224"/>
      <c r="F591" s="384"/>
      <c r="G591" s="38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18">
      <c r="A592" s="224"/>
      <c r="B592" s="228"/>
      <c r="C592" s="224"/>
      <c r="D592" s="224"/>
      <c r="E592" s="224"/>
      <c r="F592" s="384"/>
      <c r="G592" s="38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18">
      <c r="A593" s="224"/>
      <c r="B593" s="228"/>
      <c r="C593" s="224"/>
      <c r="D593" s="224"/>
      <c r="E593" s="224"/>
      <c r="F593" s="384"/>
      <c r="G593" s="38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18">
      <c r="A594" s="224"/>
      <c r="B594" s="228"/>
      <c r="C594" s="224"/>
      <c r="D594" s="224"/>
      <c r="E594" s="224"/>
      <c r="F594" s="384"/>
      <c r="G594" s="38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18">
      <c r="A595" s="224"/>
      <c r="B595" s="228"/>
      <c r="C595" s="224"/>
      <c r="D595" s="224"/>
      <c r="E595" s="224"/>
      <c r="F595" s="384"/>
      <c r="G595" s="38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18">
      <c r="A596" s="224"/>
      <c r="B596" s="228"/>
      <c r="C596" s="224"/>
      <c r="D596" s="224"/>
      <c r="E596" s="224"/>
      <c r="F596" s="384"/>
      <c r="G596" s="38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18">
      <c r="A597" s="224"/>
      <c r="B597" s="228"/>
      <c r="C597" s="224"/>
      <c r="D597" s="224"/>
      <c r="E597" s="224"/>
      <c r="F597" s="384"/>
      <c r="G597" s="38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18">
      <c r="A598" s="224"/>
      <c r="B598" s="228"/>
      <c r="C598" s="224"/>
      <c r="D598" s="224"/>
      <c r="E598" s="224"/>
      <c r="F598" s="384"/>
      <c r="G598" s="38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18">
      <c r="A599" s="224"/>
      <c r="B599" s="228"/>
      <c r="C599" s="224"/>
      <c r="D599" s="224"/>
      <c r="E599" s="224"/>
      <c r="F599" s="384"/>
      <c r="G599" s="38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18">
      <c r="A600" s="224"/>
      <c r="B600" s="228"/>
      <c r="C600" s="224"/>
      <c r="D600" s="224"/>
      <c r="E600" s="224"/>
      <c r="F600" s="384"/>
      <c r="G600" s="38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18">
      <c r="A601" s="224"/>
      <c r="B601" s="228"/>
      <c r="C601" s="224"/>
      <c r="D601" s="224"/>
      <c r="E601" s="224"/>
      <c r="F601" s="384"/>
      <c r="G601" s="38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18">
      <c r="A602" s="224"/>
      <c r="B602" s="228"/>
      <c r="C602" s="224"/>
      <c r="D602" s="224"/>
      <c r="E602" s="224"/>
      <c r="F602" s="384"/>
      <c r="G602" s="38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18">
      <c r="A603" s="224"/>
      <c r="B603" s="228"/>
      <c r="C603" s="224"/>
      <c r="D603" s="224"/>
      <c r="E603" s="224"/>
      <c r="F603" s="384"/>
      <c r="G603" s="38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18">
      <c r="A604" s="224"/>
      <c r="B604" s="228"/>
      <c r="C604" s="224"/>
      <c r="D604" s="224"/>
      <c r="E604" s="224"/>
      <c r="F604" s="384"/>
      <c r="G604" s="38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18">
      <c r="A605" s="224"/>
      <c r="B605" s="228"/>
      <c r="C605" s="224"/>
      <c r="D605" s="224"/>
      <c r="E605" s="224"/>
      <c r="F605" s="384"/>
      <c r="G605" s="38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18">
      <c r="A606" s="224"/>
      <c r="B606" s="228"/>
      <c r="C606" s="224"/>
      <c r="D606" s="224"/>
      <c r="E606" s="224"/>
      <c r="F606" s="384"/>
      <c r="G606" s="38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18">
      <c r="A607" s="224"/>
      <c r="B607" s="228"/>
      <c r="C607" s="224"/>
      <c r="D607" s="224"/>
      <c r="E607" s="224"/>
      <c r="F607" s="384"/>
      <c r="G607" s="38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18">
      <c r="A608" s="224"/>
      <c r="B608" s="228"/>
      <c r="C608" s="224"/>
      <c r="D608" s="224"/>
      <c r="E608" s="224"/>
      <c r="F608" s="384"/>
      <c r="G608" s="38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18">
      <c r="A609" s="224"/>
      <c r="B609" s="228"/>
      <c r="C609" s="224"/>
      <c r="D609" s="224"/>
      <c r="E609" s="224"/>
      <c r="F609" s="384"/>
      <c r="G609" s="38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18">
      <c r="A610" s="224"/>
      <c r="B610" s="228"/>
      <c r="C610" s="224"/>
      <c r="D610" s="224"/>
      <c r="E610" s="224"/>
      <c r="F610" s="384"/>
      <c r="G610" s="38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18">
      <c r="A611" s="224"/>
      <c r="B611" s="228"/>
      <c r="C611" s="224"/>
      <c r="D611" s="224"/>
      <c r="E611" s="224"/>
      <c r="F611" s="384"/>
      <c r="G611" s="38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18">
      <c r="A612" s="224"/>
      <c r="B612" s="228"/>
      <c r="C612" s="224"/>
      <c r="D612" s="224"/>
      <c r="E612" s="224"/>
      <c r="F612" s="384"/>
      <c r="G612" s="38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18">
      <c r="A613" s="224"/>
      <c r="B613" s="228"/>
      <c r="C613" s="224"/>
      <c r="D613" s="224"/>
      <c r="E613" s="224"/>
      <c r="F613" s="384"/>
      <c r="G613" s="38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18">
      <c r="A614" s="224"/>
      <c r="B614" s="228"/>
      <c r="C614" s="224"/>
      <c r="D614" s="224"/>
      <c r="E614" s="224"/>
      <c r="F614" s="384"/>
      <c r="G614" s="38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18">
      <c r="A615" s="224"/>
      <c r="B615" s="228"/>
      <c r="C615" s="224"/>
      <c r="D615" s="224"/>
      <c r="E615" s="224"/>
      <c r="F615" s="384"/>
      <c r="G615" s="38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18">
      <c r="A616" s="224"/>
      <c r="B616" s="228"/>
      <c r="C616" s="224"/>
      <c r="D616" s="224"/>
      <c r="E616" s="224"/>
      <c r="F616" s="384"/>
      <c r="G616" s="38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18">
      <c r="A617" s="224"/>
      <c r="B617" s="228"/>
      <c r="C617" s="224"/>
      <c r="D617" s="224"/>
      <c r="E617" s="224"/>
      <c r="F617" s="384"/>
      <c r="G617" s="38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18">
      <c r="A618" s="224"/>
      <c r="B618" s="228"/>
      <c r="C618" s="224"/>
      <c r="D618" s="224"/>
      <c r="E618" s="224"/>
      <c r="F618" s="384"/>
      <c r="G618" s="38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18">
      <c r="A619" s="224"/>
      <c r="B619" s="228"/>
      <c r="C619" s="224"/>
      <c r="D619" s="224"/>
      <c r="E619" s="224"/>
      <c r="F619" s="384"/>
      <c r="G619" s="38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18">
      <c r="A620" s="224"/>
      <c r="B620" s="228"/>
      <c r="C620" s="224"/>
      <c r="D620" s="224"/>
      <c r="E620" s="224"/>
      <c r="F620" s="384"/>
      <c r="G620" s="38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18">
      <c r="A621" s="224"/>
      <c r="B621" s="228"/>
      <c r="C621" s="224"/>
      <c r="D621" s="224"/>
      <c r="E621" s="224"/>
      <c r="F621" s="384"/>
      <c r="G621" s="38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18">
      <c r="A622" s="224"/>
      <c r="B622" s="228"/>
      <c r="C622" s="224"/>
      <c r="D622" s="224"/>
      <c r="E622" s="224"/>
      <c r="F622" s="384"/>
      <c r="G622" s="38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18">
      <c r="A623" s="224"/>
      <c r="B623" s="228"/>
      <c r="C623" s="224"/>
      <c r="D623" s="224"/>
      <c r="E623" s="224"/>
      <c r="F623" s="384"/>
      <c r="G623" s="38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18">
      <c r="A624" s="224"/>
      <c r="B624" s="228"/>
      <c r="C624" s="224"/>
      <c r="D624" s="224"/>
      <c r="E624" s="224"/>
      <c r="F624" s="384"/>
      <c r="G624" s="38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18">
      <c r="A625" s="224"/>
      <c r="B625" s="228"/>
      <c r="C625" s="224"/>
      <c r="D625" s="224"/>
      <c r="E625" s="224"/>
      <c r="F625" s="384"/>
      <c r="G625" s="38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18">
      <c r="A626" s="224"/>
      <c r="B626" s="228"/>
      <c r="C626" s="224"/>
      <c r="D626" s="224"/>
      <c r="E626" s="224"/>
      <c r="F626" s="384"/>
      <c r="G626" s="38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18">
      <c r="A627" s="224"/>
      <c r="B627" s="228"/>
      <c r="C627" s="224"/>
      <c r="D627" s="224"/>
      <c r="E627" s="224"/>
      <c r="F627" s="384"/>
      <c r="G627" s="38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18">
      <c r="A628" s="224"/>
      <c r="B628" s="228"/>
      <c r="C628" s="224"/>
      <c r="D628" s="224"/>
      <c r="E628" s="224"/>
      <c r="F628" s="384"/>
      <c r="G628" s="38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18">
      <c r="A629" s="224"/>
      <c r="B629" s="228"/>
      <c r="C629" s="224"/>
      <c r="D629" s="224"/>
      <c r="E629" s="224"/>
      <c r="F629" s="384"/>
      <c r="G629" s="38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18">
      <c r="A630" s="224"/>
      <c r="B630" s="228"/>
      <c r="C630" s="224"/>
      <c r="D630" s="224"/>
      <c r="E630" s="224"/>
      <c r="F630" s="384"/>
      <c r="G630" s="38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18">
      <c r="A631" s="224"/>
      <c r="B631" s="228"/>
      <c r="C631" s="224"/>
      <c r="D631" s="224"/>
      <c r="E631" s="224"/>
      <c r="F631" s="384"/>
      <c r="G631" s="38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18">
      <c r="A632" s="224"/>
      <c r="B632" s="228"/>
      <c r="C632" s="224"/>
      <c r="D632" s="224"/>
      <c r="E632" s="224"/>
      <c r="F632" s="384"/>
      <c r="G632" s="38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18">
      <c r="A633" s="224"/>
      <c r="B633" s="228"/>
      <c r="C633" s="224"/>
      <c r="D633" s="224"/>
      <c r="E633" s="224"/>
      <c r="F633" s="384"/>
      <c r="G633" s="38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18">
      <c r="A634" s="224"/>
      <c r="B634" s="228"/>
      <c r="C634" s="224"/>
      <c r="D634" s="224"/>
      <c r="E634" s="224"/>
      <c r="F634" s="384"/>
      <c r="G634" s="38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18">
      <c r="A635" s="224"/>
      <c r="B635" s="228"/>
      <c r="C635" s="224"/>
      <c r="D635" s="224"/>
      <c r="E635" s="224"/>
      <c r="F635" s="384"/>
      <c r="G635" s="38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18">
      <c r="A636" s="224"/>
      <c r="B636" s="228"/>
      <c r="C636" s="224"/>
      <c r="D636" s="224"/>
      <c r="E636" s="224"/>
      <c r="F636" s="384"/>
      <c r="G636" s="38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18">
      <c r="A637" s="224"/>
      <c r="B637" s="228"/>
      <c r="C637" s="224"/>
      <c r="D637" s="224"/>
      <c r="E637" s="224"/>
      <c r="F637" s="384"/>
      <c r="G637" s="38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18">
      <c r="A638" s="224"/>
      <c r="B638" s="228"/>
      <c r="C638" s="224"/>
      <c r="D638" s="224"/>
      <c r="E638" s="224"/>
      <c r="F638" s="384"/>
      <c r="G638" s="38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18">
      <c r="A639" s="224"/>
      <c r="B639" s="228"/>
      <c r="C639" s="224"/>
      <c r="D639" s="224"/>
      <c r="E639" s="224"/>
      <c r="F639" s="384"/>
      <c r="G639" s="38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18">
      <c r="A640" s="224"/>
      <c r="B640" s="228"/>
      <c r="C640" s="224"/>
      <c r="D640" s="224"/>
      <c r="E640" s="224"/>
      <c r="F640" s="384"/>
      <c r="G640" s="38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18">
      <c r="A641" s="224"/>
      <c r="B641" s="228"/>
      <c r="C641" s="224"/>
      <c r="D641" s="224"/>
      <c r="E641" s="224"/>
      <c r="F641" s="384"/>
      <c r="G641" s="38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18">
      <c r="A642" s="224"/>
      <c r="B642" s="228"/>
      <c r="C642" s="224"/>
      <c r="D642" s="224"/>
      <c r="E642" s="224"/>
      <c r="F642" s="384"/>
      <c r="G642" s="38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18">
      <c r="A643" s="224"/>
      <c r="B643" s="228"/>
      <c r="C643" s="224"/>
      <c r="D643" s="224"/>
      <c r="E643" s="224"/>
      <c r="F643" s="384"/>
      <c r="G643" s="38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18">
      <c r="A644" s="224"/>
      <c r="B644" s="228"/>
      <c r="C644" s="224"/>
      <c r="D644" s="224"/>
      <c r="E644" s="224"/>
      <c r="F644" s="384"/>
      <c r="G644" s="38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18">
      <c r="A645" s="224"/>
      <c r="B645" s="228"/>
      <c r="C645" s="224"/>
      <c r="D645" s="224"/>
      <c r="E645" s="224"/>
      <c r="F645" s="384"/>
      <c r="G645" s="38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18">
      <c r="A646" s="224"/>
      <c r="B646" s="228"/>
      <c r="C646" s="224"/>
      <c r="D646" s="224"/>
      <c r="E646" s="224"/>
      <c r="F646" s="384"/>
      <c r="G646" s="38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18">
      <c r="A647" s="224"/>
      <c r="B647" s="228"/>
      <c r="C647" s="224"/>
      <c r="D647" s="224"/>
      <c r="E647" s="224"/>
      <c r="F647" s="384"/>
      <c r="G647" s="38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18">
      <c r="A648" s="224"/>
      <c r="B648" s="228"/>
      <c r="C648" s="224"/>
      <c r="D648" s="224"/>
      <c r="E648" s="224"/>
      <c r="F648" s="384"/>
      <c r="G648" s="38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18">
      <c r="A649" s="224"/>
      <c r="B649" s="228"/>
      <c r="C649" s="224"/>
      <c r="D649" s="224"/>
      <c r="E649" s="224"/>
      <c r="F649" s="384"/>
      <c r="G649" s="38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18">
      <c r="A650" s="224"/>
      <c r="B650" s="228"/>
      <c r="C650" s="224"/>
      <c r="D650" s="224"/>
      <c r="E650" s="224"/>
      <c r="F650" s="384"/>
      <c r="G650" s="38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18">
      <c r="A651" s="224"/>
      <c r="B651" s="228"/>
      <c r="C651" s="224"/>
      <c r="D651" s="224"/>
      <c r="E651" s="224"/>
      <c r="F651" s="384"/>
      <c r="G651" s="38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18">
      <c r="A652" s="224"/>
      <c r="B652" s="228"/>
      <c r="C652" s="224"/>
      <c r="D652" s="224"/>
      <c r="E652" s="224"/>
      <c r="F652" s="384"/>
      <c r="G652" s="38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18">
      <c r="A653" s="224"/>
      <c r="B653" s="228"/>
      <c r="C653" s="224"/>
      <c r="D653" s="224"/>
      <c r="E653" s="224"/>
      <c r="F653" s="384"/>
      <c r="G653" s="38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18">
      <c r="A654" s="224"/>
      <c r="B654" s="228"/>
      <c r="C654" s="224"/>
      <c r="D654" s="224"/>
      <c r="E654" s="224"/>
      <c r="F654" s="384"/>
      <c r="G654" s="38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18">
      <c r="A655" s="224"/>
      <c r="B655" s="228"/>
      <c r="C655" s="224"/>
      <c r="D655" s="224"/>
      <c r="E655" s="224"/>
      <c r="F655" s="384"/>
      <c r="G655" s="38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18">
      <c r="A656" s="224"/>
      <c r="B656" s="228"/>
      <c r="C656" s="224"/>
      <c r="D656" s="224"/>
      <c r="E656" s="224"/>
      <c r="F656" s="384"/>
      <c r="G656" s="38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18">
      <c r="A657" s="224"/>
      <c r="B657" s="228"/>
      <c r="C657" s="224"/>
      <c r="D657" s="224"/>
      <c r="E657" s="224"/>
      <c r="F657" s="384"/>
      <c r="G657" s="38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18">
      <c r="A658" s="224"/>
      <c r="B658" s="228"/>
      <c r="C658" s="224"/>
      <c r="D658" s="224"/>
      <c r="E658" s="224"/>
      <c r="F658" s="384"/>
      <c r="G658" s="38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18">
      <c r="A659" s="224"/>
      <c r="B659" s="228"/>
      <c r="C659" s="224"/>
      <c r="D659" s="224"/>
      <c r="E659" s="224"/>
      <c r="F659" s="384"/>
      <c r="G659" s="38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18">
      <c r="A660" s="224"/>
      <c r="B660" s="228"/>
      <c r="C660" s="224"/>
      <c r="D660" s="224"/>
      <c r="E660" s="224"/>
      <c r="F660" s="384"/>
      <c r="G660" s="38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18">
      <c r="A661" s="224"/>
      <c r="B661" s="228"/>
      <c r="C661" s="224"/>
      <c r="D661" s="224"/>
      <c r="E661" s="224"/>
      <c r="F661" s="384"/>
      <c r="G661" s="38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18">
      <c r="A662" s="224"/>
      <c r="B662" s="228"/>
      <c r="C662" s="224"/>
      <c r="D662" s="224"/>
      <c r="E662" s="224"/>
      <c r="F662" s="384"/>
      <c r="G662" s="38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18">
      <c r="A663" s="224"/>
      <c r="B663" s="228"/>
      <c r="C663" s="224"/>
      <c r="D663" s="224"/>
      <c r="E663" s="224"/>
      <c r="F663" s="384"/>
      <c r="G663" s="38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18">
      <c r="A664" s="224"/>
      <c r="B664" s="228"/>
      <c r="C664" s="224"/>
      <c r="D664" s="224"/>
      <c r="E664" s="224"/>
      <c r="F664" s="384"/>
      <c r="G664" s="38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18">
      <c r="A665" s="224"/>
      <c r="B665" s="228"/>
      <c r="C665" s="224"/>
      <c r="D665" s="224"/>
      <c r="E665" s="224"/>
      <c r="F665" s="384"/>
      <c r="G665" s="38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18">
      <c r="A666" s="224"/>
      <c r="B666" s="228"/>
      <c r="C666" s="224"/>
      <c r="D666" s="224"/>
      <c r="E666" s="224"/>
      <c r="F666" s="384"/>
      <c r="G666" s="38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18">
      <c r="A667" s="224"/>
      <c r="B667" s="228"/>
      <c r="C667" s="224"/>
      <c r="D667" s="224"/>
      <c r="E667" s="224"/>
      <c r="F667" s="384"/>
      <c r="G667" s="38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18">
      <c r="A668" s="224"/>
      <c r="B668" s="228"/>
      <c r="C668" s="224"/>
      <c r="D668" s="224"/>
      <c r="E668" s="224"/>
      <c r="F668" s="384"/>
      <c r="G668" s="38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18">
      <c r="A669" s="224"/>
      <c r="B669" s="228"/>
      <c r="C669" s="224"/>
      <c r="D669" s="224"/>
      <c r="E669" s="224"/>
      <c r="F669" s="384"/>
      <c r="G669" s="38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18">
      <c r="A670" s="224"/>
      <c r="B670" s="228"/>
      <c r="C670" s="224"/>
      <c r="D670" s="224"/>
      <c r="E670" s="224"/>
      <c r="F670" s="384"/>
      <c r="G670" s="38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18">
      <c r="A671" s="224"/>
      <c r="B671" s="228"/>
      <c r="C671" s="224"/>
      <c r="D671" s="224"/>
      <c r="E671" s="224"/>
      <c r="F671" s="384"/>
      <c r="G671" s="38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18">
      <c r="A672" s="224"/>
      <c r="B672" s="228"/>
      <c r="C672" s="224"/>
      <c r="D672" s="224"/>
      <c r="E672" s="224"/>
      <c r="F672" s="384"/>
      <c r="G672" s="38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18">
      <c r="A673" s="224"/>
      <c r="B673" s="228"/>
      <c r="C673" s="224"/>
      <c r="D673" s="224"/>
      <c r="E673" s="224"/>
      <c r="F673" s="384"/>
      <c r="G673" s="38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18">
      <c r="A674" s="224"/>
      <c r="B674" s="228"/>
      <c r="C674" s="224"/>
      <c r="D674" s="224"/>
      <c r="E674" s="224"/>
      <c r="F674" s="384"/>
      <c r="G674" s="38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18">
      <c r="A675" s="224"/>
      <c r="B675" s="228"/>
      <c r="C675" s="224"/>
      <c r="D675" s="224"/>
      <c r="E675" s="224"/>
      <c r="F675" s="384"/>
      <c r="G675" s="38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18">
      <c r="A676" s="224"/>
      <c r="B676" s="228"/>
      <c r="C676" s="224"/>
      <c r="D676" s="224"/>
      <c r="E676" s="224"/>
      <c r="F676" s="384"/>
      <c r="G676" s="38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18">
      <c r="A677" s="224"/>
      <c r="B677" s="228"/>
      <c r="C677" s="224"/>
      <c r="D677" s="224"/>
      <c r="E677" s="224"/>
      <c r="F677" s="384"/>
      <c r="G677" s="38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18">
      <c r="A678" s="224"/>
      <c r="B678" s="228"/>
      <c r="C678" s="224"/>
      <c r="D678" s="224"/>
      <c r="E678" s="224"/>
      <c r="F678" s="384"/>
      <c r="G678" s="38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18">
      <c r="A679" s="224"/>
      <c r="B679" s="228"/>
      <c r="C679" s="224"/>
      <c r="D679" s="224"/>
      <c r="E679" s="224"/>
      <c r="F679" s="384"/>
      <c r="G679" s="38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18">
      <c r="A680" s="224"/>
      <c r="B680" s="228"/>
      <c r="C680" s="224"/>
      <c r="D680" s="224"/>
      <c r="E680" s="224"/>
      <c r="F680" s="384"/>
      <c r="G680" s="38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18">
      <c r="A681" s="224"/>
      <c r="B681" s="228"/>
      <c r="C681" s="224"/>
      <c r="D681" s="224"/>
      <c r="E681" s="224"/>
      <c r="F681" s="384"/>
      <c r="G681" s="38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18">
      <c r="A682" s="224"/>
      <c r="B682" s="228"/>
      <c r="C682" s="224"/>
      <c r="D682" s="224"/>
      <c r="E682" s="224"/>
      <c r="F682" s="384"/>
      <c r="G682" s="38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18">
      <c r="A683" s="224"/>
      <c r="B683" s="228"/>
      <c r="C683" s="224"/>
      <c r="D683" s="224"/>
      <c r="E683" s="224"/>
      <c r="F683" s="384"/>
      <c r="G683" s="38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18">
      <c r="A684" s="224"/>
      <c r="B684" s="228"/>
      <c r="C684" s="224"/>
      <c r="D684" s="224"/>
      <c r="E684" s="224"/>
      <c r="F684" s="384"/>
      <c r="G684" s="38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18">
      <c r="A685" s="224"/>
      <c r="B685" s="228"/>
      <c r="C685" s="224"/>
      <c r="D685" s="224"/>
      <c r="E685" s="224"/>
      <c r="F685" s="384"/>
      <c r="G685" s="38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18">
      <c r="A686" s="224"/>
      <c r="B686" s="228"/>
      <c r="C686" s="224"/>
      <c r="D686" s="224"/>
      <c r="E686" s="224"/>
      <c r="F686" s="384"/>
      <c r="G686" s="38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18">
      <c r="A687" s="224"/>
      <c r="B687" s="228"/>
      <c r="C687" s="224"/>
      <c r="D687" s="224"/>
      <c r="E687" s="224"/>
      <c r="F687" s="384"/>
      <c r="G687" s="38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18">
      <c r="A688" s="224"/>
      <c r="B688" s="228"/>
      <c r="C688" s="224"/>
      <c r="D688" s="224"/>
      <c r="E688" s="224"/>
      <c r="F688" s="384"/>
      <c r="G688" s="38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18">
      <c r="A689" s="224"/>
      <c r="B689" s="228"/>
      <c r="C689" s="224"/>
      <c r="D689" s="224"/>
      <c r="E689" s="224"/>
      <c r="F689" s="384"/>
      <c r="G689" s="38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18">
      <c r="A690" s="224"/>
      <c r="B690" s="228"/>
      <c r="C690" s="224"/>
      <c r="D690" s="224"/>
      <c r="E690" s="224"/>
      <c r="F690" s="384"/>
      <c r="G690" s="38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18">
      <c r="A691" s="224"/>
      <c r="B691" s="228"/>
      <c r="C691" s="224"/>
      <c r="D691" s="224"/>
      <c r="E691" s="224"/>
      <c r="F691" s="384"/>
      <c r="G691" s="38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18">
      <c r="A692" s="224"/>
      <c r="B692" s="228"/>
      <c r="C692" s="224"/>
      <c r="D692" s="224"/>
      <c r="E692" s="224"/>
      <c r="F692" s="384"/>
      <c r="G692" s="38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18">
      <c r="A693" s="224"/>
      <c r="B693" s="228"/>
      <c r="C693" s="224"/>
      <c r="D693" s="224"/>
      <c r="E693" s="224"/>
      <c r="F693" s="384"/>
      <c r="G693" s="38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18">
      <c r="A694" s="224"/>
      <c r="B694" s="228"/>
      <c r="C694" s="224"/>
      <c r="D694" s="224"/>
      <c r="E694" s="224"/>
      <c r="F694" s="384"/>
      <c r="G694" s="38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18">
      <c r="A695" s="224"/>
      <c r="B695" s="228"/>
      <c r="C695" s="224"/>
      <c r="D695" s="224"/>
      <c r="E695" s="224"/>
      <c r="F695" s="384"/>
      <c r="G695" s="38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18">
      <c r="A696" s="224"/>
      <c r="B696" s="228"/>
      <c r="C696" s="224"/>
      <c r="D696" s="224"/>
      <c r="E696" s="224"/>
      <c r="F696" s="384"/>
      <c r="G696" s="38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18">
      <c r="A697" s="224"/>
      <c r="B697" s="228"/>
      <c r="C697" s="224"/>
      <c r="D697" s="224"/>
      <c r="E697" s="224"/>
      <c r="F697" s="384"/>
      <c r="G697" s="38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18">
      <c r="A698" s="224"/>
      <c r="B698" s="228"/>
      <c r="C698" s="224"/>
      <c r="D698" s="224"/>
      <c r="E698" s="224"/>
      <c r="F698" s="384"/>
      <c r="G698" s="38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18">
      <c r="A699" s="224"/>
      <c r="B699" s="228"/>
      <c r="C699" s="224"/>
      <c r="D699" s="224"/>
      <c r="E699" s="224"/>
      <c r="F699" s="384"/>
      <c r="G699" s="38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18">
      <c r="A700" s="224"/>
      <c r="B700" s="228"/>
      <c r="C700" s="224"/>
      <c r="D700" s="224"/>
      <c r="E700" s="224"/>
      <c r="F700" s="384"/>
      <c r="G700" s="38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18">
      <c r="A701" s="224"/>
      <c r="B701" s="228"/>
      <c r="C701" s="224"/>
      <c r="D701" s="224"/>
      <c r="E701" s="224"/>
      <c r="F701" s="384"/>
      <c r="G701" s="38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18">
      <c r="A702" s="224"/>
      <c r="B702" s="228"/>
      <c r="C702" s="224"/>
      <c r="D702" s="224"/>
      <c r="E702" s="224"/>
      <c r="F702" s="384"/>
      <c r="G702" s="38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18">
      <c r="A703" s="224"/>
      <c r="B703" s="228"/>
      <c r="C703" s="224"/>
      <c r="D703" s="224"/>
      <c r="E703" s="224"/>
      <c r="F703" s="384"/>
      <c r="G703" s="38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18">
      <c r="A704" s="224"/>
      <c r="B704" s="228"/>
      <c r="C704" s="224"/>
      <c r="D704" s="224"/>
      <c r="E704" s="224"/>
      <c r="F704" s="384"/>
      <c r="G704" s="38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18">
      <c r="A705" s="224"/>
      <c r="B705" s="228"/>
      <c r="C705" s="224"/>
      <c r="D705" s="224"/>
      <c r="E705" s="224"/>
      <c r="F705" s="384"/>
      <c r="G705" s="38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18">
      <c r="A706" s="224"/>
      <c r="B706" s="228"/>
      <c r="C706" s="224"/>
      <c r="D706" s="224"/>
      <c r="E706" s="224"/>
      <c r="F706" s="384"/>
      <c r="G706" s="38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18">
      <c r="A707" s="224"/>
      <c r="B707" s="228"/>
      <c r="C707" s="224"/>
      <c r="D707" s="224"/>
      <c r="E707" s="224"/>
      <c r="F707" s="384"/>
      <c r="G707" s="38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18">
      <c r="A708" s="224"/>
      <c r="B708" s="228"/>
      <c r="C708" s="224"/>
      <c r="D708" s="224"/>
      <c r="E708" s="224"/>
      <c r="F708" s="384"/>
      <c r="G708" s="38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18">
      <c r="A709" s="224"/>
      <c r="B709" s="228"/>
      <c r="C709" s="224"/>
      <c r="D709" s="224"/>
      <c r="E709" s="224"/>
      <c r="F709" s="384"/>
      <c r="G709" s="38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18">
      <c r="A710" s="224"/>
      <c r="B710" s="228"/>
      <c r="C710" s="224"/>
      <c r="D710" s="224"/>
      <c r="E710" s="224"/>
      <c r="F710" s="384"/>
      <c r="G710" s="38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18">
      <c r="A711" s="224"/>
      <c r="B711" s="228"/>
      <c r="C711" s="224"/>
      <c r="D711" s="224"/>
      <c r="E711" s="224"/>
      <c r="F711" s="384"/>
      <c r="G711" s="38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18">
      <c r="A712" s="224"/>
      <c r="B712" s="228"/>
      <c r="C712" s="224"/>
      <c r="D712" s="224"/>
      <c r="E712" s="224"/>
      <c r="F712" s="384"/>
      <c r="G712" s="38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18">
      <c r="A713" s="224"/>
      <c r="B713" s="228"/>
      <c r="C713" s="224"/>
      <c r="D713" s="224"/>
      <c r="E713" s="224"/>
      <c r="F713" s="384"/>
      <c r="G713" s="38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18">
      <c r="A714" s="224"/>
      <c r="B714" s="228"/>
      <c r="C714" s="224"/>
      <c r="D714" s="224"/>
      <c r="E714" s="224"/>
      <c r="F714" s="384"/>
      <c r="G714" s="38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18">
      <c r="A715" s="224"/>
      <c r="B715" s="228"/>
      <c r="C715" s="224"/>
      <c r="D715" s="224"/>
      <c r="E715" s="224"/>
      <c r="F715" s="384"/>
      <c r="G715" s="38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18">
      <c r="A716" s="224"/>
      <c r="B716" s="228"/>
      <c r="C716" s="224"/>
      <c r="D716" s="224"/>
      <c r="E716" s="224"/>
      <c r="F716" s="384"/>
      <c r="G716" s="38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18">
      <c r="A717" s="224"/>
      <c r="B717" s="228"/>
      <c r="C717" s="224"/>
      <c r="D717" s="224"/>
      <c r="E717" s="224"/>
      <c r="F717" s="384"/>
      <c r="G717" s="38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18">
      <c r="A718" s="224"/>
      <c r="B718" s="228"/>
      <c r="C718" s="224"/>
      <c r="D718" s="224"/>
      <c r="E718" s="224"/>
      <c r="F718" s="384"/>
      <c r="G718" s="38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18">
      <c r="A719" s="224"/>
      <c r="B719" s="228"/>
      <c r="C719" s="224"/>
      <c r="D719" s="224"/>
      <c r="E719" s="224"/>
      <c r="F719" s="384"/>
      <c r="G719" s="38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18">
      <c r="A720" s="224"/>
      <c r="B720" s="228"/>
      <c r="C720" s="224"/>
      <c r="D720" s="224"/>
      <c r="E720" s="224"/>
      <c r="F720" s="384"/>
      <c r="G720" s="38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18">
      <c r="A721" s="224"/>
      <c r="B721" s="228"/>
      <c r="C721" s="224"/>
      <c r="D721" s="224"/>
      <c r="E721" s="224"/>
      <c r="F721" s="384"/>
      <c r="G721" s="38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18">
      <c r="A722" s="224"/>
      <c r="B722" s="228"/>
      <c r="C722" s="224"/>
      <c r="D722" s="224"/>
      <c r="E722" s="224"/>
      <c r="F722" s="384"/>
      <c r="G722" s="38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18">
      <c r="A723" s="224"/>
      <c r="B723" s="228"/>
      <c r="C723" s="224"/>
      <c r="D723" s="224"/>
      <c r="E723" s="224"/>
      <c r="F723" s="384"/>
      <c r="G723" s="38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18">
      <c r="A724" s="224"/>
      <c r="B724" s="228"/>
      <c r="C724" s="224"/>
      <c r="D724" s="224"/>
      <c r="E724" s="224"/>
      <c r="F724" s="384"/>
      <c r="G724" s="38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18">
      <c r="A725" s="224"/>
      <c r="B725" s="228"/>
      <c r="C725" s="224"/>
      <c r="D725" s="224"/>
      <c r="E725" s="224"/>
      <c r="F725" s="384"/>
      <c r="G725" s="38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18">
      <c r="A726" s="224"/>
      <c r="B726" s="228"/>
      <c r="C726" s="224"/>
      <c r="D726" s="224"/>
      <c r="E726" s="224"/>
      <c r="F726" s="384"/>
      <c r="G726" s="38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18">
      <c r="A727" s="224"/>
      <c r="B727" s="228"/>
      <c r="C727" s="224"/>
      <c r="D727" s="224"/>
      <c r="E727" s="224"/>
      <c r="F727" s="384"/>
      <c r="G727" s="38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18">
      <c r="A728" s="224"/>
      <c r="B728" s="228"/>
      <c r="C728" s="224"/>
      <c r="D728" s="224"/>
      <c r="E728" s="224"/>
      <c r="F728" s="384"/>
      <c r="G728" s="38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18">
      <c r="A729" s="224"/>
      <c r="B729" s="228"/>
      <c r="C729" s="224"/>
      <c r="D729" s="224"/>
      <c r="E729" s="224"/>
      <c r="F729" s="384"/>
      <c r="G729" s="38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18">
      <c r="A730" s="224"/>
      <c r="B730" s="228"/>
      <c r="C730" s="224"/>
      <c r="D730" s="224"/>
      <c r="E730" s="224"/>
      <c r="F730" s="384"/>
      <c r="G730" s="38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18">
      <c r="A731" s="224"/>
      <c r="B731" s="228"/>
      <c r="C731" s="224"/>
      <c r="D731" s="224"/>
      <c r="E731" s="224"/>
      <c r="F731" s="384"/>
      <c r="G731" s="38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18">
      <c r="A732" s="224"/>
      <c r="B732" s="228"/>
      <c r="C732" s="224"/>
      <c r="D732" s="224"/>
      <c r="E732" s="224"/>
      <c r="F732" s="384"/>
      <c r="G732" s="38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18">
      <c r="A733" s="224"/>
      <c r="B733" s="228"/>
      <c r="C733" s="224"/>
      <c r="D733" s="224"/>
      <c r="E733" s="224"/>
      <c r="F733" s="384"/>
      <c r="G733" s="38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18">
      <c r="A734" s="224"/>
      <c r="B734" s="228"/>
      <c r="C734" s="224"/>
      <c r="D734" s="224"/>
      <c r="E734" s="224"/>
      <c r="F734" s="384"/>
      <c r="G734" s="38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18">
      <c r="A735" s="224"/>
      <c r="B735" s="228"/>
      <c r="C735" s="224"/>
      <c r="D735" s="224"/>
      <c r="E735" s="224"/>
      <c r="F735" s="384"/>
      <c r="G735" s="38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18">
      <c r="A736" s="224"/>
      <c r="B736" s="228"/>
      <c r="C736" s="224"/>
      <c r="D736" s="224"/>
      <c r="E736" s="224"/>
      <c r="F736" s="384"/>
      <c r="G736" s="38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18">
      <c r="A737" s="224"/>
      <c r="B737" s="228"/>
      <c r="C737" s="224"/>
      <c r="D737" s="224"/>
      <c r="E737" s="224"/>
      <c r="F737" s="384"/>
      <c r="G737" s="38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18">
      <c r="A738" s="224"/>
      <c r="B738" s="228"/>
      <c r="C738" s="224"/>
      <c r="D738" s="224"/>
      <c r="E738" s="224"/>
      <c r="F738" s="384"/>
      <c r="G738" s="38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18">
      <c r="A739" s="224"/>
      <c r="B739" s="228"/>
      <c r="C739" s="224"/>
      <c r="D739" s="224"/>
      <c r="E739" s="224"/>
      <c r="F739" s="384"/>
      <c r="G739" s="38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18">
      <c r="A740" s="224"/>
      <c r="B740" s="228"/>
      <c r="C740" s="224"/>
      <c r="D740" s="224"/>
      <c r="E740" s="224"/>
      <c r="F740" s="384"/>
      <c r="G740" s="38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18">
      <c r="A741" s="224"/>
      <c r="B741" s="228"/>
      <c r="C741" s="224"/>
      <c r="D741" s="224"/>
      <c r="E741" s="224"/>
      <c r="F741" s="384"/>
      <c r="G741" s="38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18">
      <c r="A742" s="224"/>
      <c r="B742" s="228"/>
      <c r="C742" s="224"/>
      <c r="D742" s="224"/>
      <c r="E742" s="224"/>
      <c r="F742" s="384"/>
      <c r="G742" s="38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18">
      <c r="A743" s="224"/>
      <c r="B743" s="228"/>
      <c r="C743" s="224"/>
      <c r="D743" s="224"/>
      <c r="E743" s="224"/>
      <c r="F743" s="384"/>
      <c r="G743" s="38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18">
      <c r="A744" s="224"/>
      <c r="B744" s="228"/>
      <c r="C744" s="224"/>
      <c r="D744" s="224"/>
      <c r="E744" s="224"/>
      <c r="F744" s="384"/>
      <c r="G744" s="38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18">
      <c r="A745" s="224"/>
      <c r="B745" s="228"/>
      <c r="C745" s="224"/>
      <c r="D745" s="224"/>
      <c r="E745" s="224"/>
      <c r="F745" s="384"/>
      <c r="G745" s="38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18">
      <c r="A746" s="224"/>
      <c r="B746" s="228"/>
      <c r="C746" s="224"/>
      <c r="D746" s="224"/>
      <c r="E746" s="224"/>
      <c r="F746" s="384"/>
      <c r="G746" s="38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18">
      <c r="A747" s="224"/>
      <c r="B747" s="228"/>
      <c r="C747" s="224"/>
      <c r="D747" s="224"/>
      <c r="E747" s="224"/>
      <c r="F747" s="384"/>
      <c r="G747" s="38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18">
      <c r="A748" s="224"/>
      <c r="B748" s="228"/>
      <c r="C748" s="224"/>
      <c r="D748" s="224"/>
      <c r="E748" s="224"/>
      <c r="F748" s="384"/>
      <c r="G748" s="38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18">
      <c r="A749" s="224"/>
      <c r="B749" s="228"/>
      <c r="C749" s="224"/>
      <c r="D749" s="224"/>
      <c r="E749" s="224"/>
      <c r="F749" s="384"/>
      <c r="G749" s="38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18">
      <c r="A750" s="224"/>
      <c r="B750" s="228"/>
      <c r="C750" s="224"/>
      <c r="D750" s="224"/>
      <c r="E750" s="224"/>
      <c r="F750" s="384"/>
      <c r="G750" s="38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18">
      <c r="A751" s="224"/>
      <c r="B751" s="228"/>
      <c r="C751" s="224"/>
      <c r="D751" s="224"/>
      <c r="E751" s="224"/>
      <c r="F751" s="384"/>
      <c r="G751" s="38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18">
      <c r="A752" s="224"/>
      <c r="B752" s="228"/>
      <c r="C752" s="224"/>
      <c r="D752" s="224"/>
      <c r="E752" s="224"/>
      <c r="F752" s="384"/>
      <c r="G752" s="38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18">
      <c r="A753" s="224"/>
      <c r="B753" s="228"/>
      <c r="C753" s="224"/>
      <c r="D753" s="224"/>
      <c r="E753" s="224"/>
      <c r="F753" s="384"/>
      <c r="G753" s="38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18">
      <c r="A754" s="224"/>
      <c r="B754" s="228"/>
      <c r="C754" s="224"/>
      <c r="D754" s="224"/>
      <c r="E754" s="224"/>
      <c r="F754" s="384"/>
      <c r="G754" s="38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18">
      <c r="A755" s="224"/>
      <c r="B755" s="228"/>
      <c r="C755" s="224"/>
      <c r="D755" s="224"/>
      <c r="E755" s="224"/>
      <c r="F755" s="384"/>
      <c r="G755" s="38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18">
      <c r="A756" s="224"/>
      <c r="B756" s="228"/>
      <c r="C756" s="224"/>
      <c r="D756" s="224"/>
      <c r="E756" s="224"/>
      <c r="F756" s="384"/>
      <c r="G756" s="38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18">
      <c r="A757" s="224"/>
      <c r="B757" s="228"/>
      <c r="C757" s="224"/>
      <c r="D757" s="224"/>
      <c r="E757" s="224"/>
      <c r="F757" s="384"/>
      <c r="G757" s="38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18">
      <c r="A758" s="224"/>
      <c r="B758" s="228"/>
      <c r="C758" s="224"/>
      <c r="D758" s="224"/>
      <c r="E758" s="224"/>
      <c r="F758" s="384"/>
      <c r="G758" s="38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18">
      <c r="A759" s="224"/>
      <c r="B759" s="228"/>
      <c r="C759" s="224"/>
      <c r="D759" s="224"/>
      <c r="E759" s="224"/>
      <c r="F759" s="384"/>
      <c r="G759" s="38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18">
      <c r="A760" s="224"/>
      <c r="B760" s="228"/>
      <c r="C760" s="224"/>
      <c r="D760" s="224"/>
      <c r="E760" s="224"/>
      <c r="F760" s="384"/>
      <c r="G760" s="38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18">
      <c r="A761" s="224"/>
      <c r="B761" s="228"/>
      <c r="C761" s="224"/>
      <c r="D761" s="224"/>
      <c r="E761" s="224"/>
      <c r="F761" s="384"/>
      <c r="G761" s="38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18">
      <c r="A762" s="224"/>
      <c r="B762" s="228"/>
      <c r="C762" s="224"/>
      <c r="D762" s="224"/>
      <c r="E762" s="224"/>
      <c r="F762" s="384"/>
      <c r="G762" s="38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18">
      <c r="A763" s="224"/>
      <c r="B763" s="228"/>
      <c r="C763" s="224"/>
      <c r="D763" s="224"/>
      <c r="E763" s="224"/>
      <c r="F763" s="384"/>
      <c r="G763" s="38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18">
      <c r="A764" s="224"/>
      <c r="B764" s="228"/>
      <c r="C764" s="224"/>
      <c r="D764" s="224"/>
      <c r="E764" s="224"/>
      <c r="F764" s="384"/>
      <c r="G764" s="38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18">
      <c r="A765" s="224"/>
      <c r="B765" s="228"/>
      <c r="C765" s="224"/>
      <c r="D765" s="224"/>
      <c r="E765" s="224"/>
      <c r="F765" s="384"/>
      <c r="G765" s="38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18">
      <c r="A766" s="224"/>
      <c r="B766" s="228"/>
      <c r="C766" s="224"/>
      <c r="D766" s="224"/>
      <c r="E766" s="224"/>
      <c r="F766" s="384"/>
      <c r="G766" s="38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18">
      <c r="A767" s="224"/>
      <c r="B767" s="228"/>
      <c r="C767" s="224"/>
      <c r="D767" s="224"/>
      <c r="E767" s="224"/>
      <c r="F767" s="384"/>
      <c r="G767" s="38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18">
      <c r="A768" s="224"/>
      <c r="B768" s="228"/>
      <c r="C768" s="224"/>
      <c r="D768" s="224"/>
      <c r="E768" s="224"/>
      <c r="F768" s="384"/>
      <c r="G768" s="38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18">
      <c r="A769" s="224"/>
      <c r="B769" s="228"/>
      <c r="C769" s="224"/>
      <c r="D769" s="224"/>
      <c r="E769" s="224"/>
      <c r="F769" s="384"/>
      <c r="G769" s="38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18">
      <c r="A770" s="224"/>
      <c r="B770" s="228"/>
      <c r="C770" s="224"/>
      <c r="D770" s="224"/>
      <c r="E770" s="224"/>
      <c r="F770" s="384"/>
      <c r="G770" s="38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18">
      <c r="A771" s="224"/>
      <c r="B771" s="228"/>
      <c r="C771" s="224"/>
      <c r="D771" s="224"/>
      <c r="E771" s="224"/>
      <c r="F771" s="384"/>
      <c r="G771" s="38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18">
      <c r="A772" s="224"/>
      <c r="B772" s="228"/>
      <c r="C772" s="224"/>
      <c r="D772" s="224"/>
      <c r="E772" s="224"/>
      <c r="F772" s="384"/>
      <c r="G772" s="38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18">
      <c r="A773" s="224"/>
      <c r="B773" s="228"/>
      <c r="C773" s="224"/>
      <c r="D773" s="224"/>
      <c r="E773" s="224"/>
      <c r="F773" s="384"/>
      <c r="G773" s="38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18">
      <c r="A774" s="224"/>
      <c r="B774" s="228"/>
      <c r="C774" s="224"/>
      <c r="D774" s="224"/>
      <c r="E774" s="224"/>
      <c r="F774" s="384"/>
      <c r="G774" s="38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18">
      <c r="A775" s="224"/>
      <c r="B775" s="228"/>
      <c r="C775" s="224"/>
      <c r="D775" s="224"/>
      <c r="E775" s="224"/>
      <c r="F775" s="384"/>
      <c r="G775" s="38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18">
      <c r="A776" s="224"/>
      <c r="B776" s="228"/>
      <c r="C776" s="224"/>
      <c r="D776" s="224"/>
      <c r="E776" s="224"/>
      <c r="F776" s="384"/>
      <c r="G776" s="38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18">
      <c r="A777" s="224"/>
      <c r="B777" s="228"/>
      <c r="C777" s="224"/>
      <c r="D777" s="224"/>
      <c r="E777" s="224"/>
      <c r="F777" s="384"/>
      <c r="G777" s="38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18">
      <c r="A778" s="224"/>
      <c r="B778" s="228"/>
      <c r="C778" s="224"/>
      <c r="D778" s="224"/>
      <c r="E778" s="224"/>
      <c r="F778" s="384"/>
      <c r="G778" s="38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18">
      <c r="A779" s="224"/>
      <c r="B779" s="228"/>
      <c r="C779" s="224"/>
      <c r="D779" s="224"/>
      <c r="E779" s="224"/>
      <c r="F779" s="384"/>
      <c r="G779" s="38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18">
      <c r="A780" s="224"/>
      <c r="B780" s="228"/>
      <c r="C780" s="224"/>
      <c r="D780" s="224"/>
      <c r="E780" s="224"/>
      <c r="F780" s="384"/>
      <c r="G780" s="38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18">
      <c r="A781" s="224"/>
      <c r="B781" s="228"/>
      <c r="C781" s="224"/>
      <c r="D781" s="224"/>
      <c r="E781" s="224"/>
      <c r="F781" s="384"/>
      <c r="G781" s="38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18">
      <c r="A782" s="224"/>
      <c r="B782" s="228"/>
      <c r="C782" s="224"/>
      <c r="D782" s="224"/>
      <c r="E782" s="224"/>
      <c r="F782" s="384"/>
      <c r="G782" s="38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18">
      <c r="A783" s="224"/>
      <c r="B783" s="228"/>
      <c r="C783" s="224"/>
      <c r="D783" s="224"/>
      <c r="E783" s="224"/>
      <c r="F783" s="384"/>
      <c r="G783" s="38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18">
      <c r="A784" s="224"/>
      <c r="B784" s="228"/>
      <c r="C784" s="224"/>
      <c r="D784" s="224"/>
      <c r="E784" s="224"/>
      <c r="F784" s="384"/>
      <c r="G784" s="38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18">
      <c r="A785" s="224"/>
      <c r="B785" s="228"/>
      <c r="C785" s="224"/>
      <c r="D785" s="224"/>
      <c r="E785" s="224"/>
      <c r="F785" s="384"/>
      <c r="G785" s="38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18">
      <c r="A786" s="224"/>
      <c r="B786" s="228"/>
      <c r="C786" s="224"/>
      <c r="D786" s="224"/>
      <c r="E786" s="224"/>
      <c r="F786" s="384"/>
      <c r="G786" s="38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18">
      <c r="A787" s="224"/>
      <c r="B787" s="228"/>
      <c r="C787" s="224"/>
      <c r="D787" s="224"/>
      <c r="E787" s="224"/>
      <c r="F787" s="384"/>
      <c r="G787" s="38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18">
      <c r="A788" s="224"/>
      <c r="B788" s="228"/>
      <c r="C788" s="224"/>
      <c r="D788" s="224"/>
      <c r="E788" s="224"/>
      <c r="F788" s="384"/>
      <c r="G788" s="38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18">
      <c r="A789" s="224"/>
      <c r="B789" s="228"/>
      <c r="C789" s="224"/>
      <c r="D789" s="224"/>
      <c r="E789" s="224"/>
      <c r="F789" s="384"/>
      <c r="G789" s="38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18">
      <c r="A790" s="224"/>
      <c r="B790" s="228"/>
      <c r="C790" s="224"/>
      <c r="D790" s="224"/>
      <c r="E790" s="224"/>
      <c r="F790" s="384"/>
      <c r="G790" s="38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18">
      <c r="A791" s="224"/>
      <c r="B791" s="228"/>
      <c r="C791" s="224"/>
      <c r="D791" s="224"/>
      <c r="E791" s="224"/>
      <c r="F791" s="384"/>
      <c r="G791" s="38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18">
      <c r="A792" s="224"/>
      <c r="B792" s="228"/>
      <c r="C792" s="224"/>
      <c r="D792" s="224"/>
      <c r="E792" s="224"/>
      <c r="F792" s="384"/>
      <c r="G792" s="38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18">
      <c r="A793" s="224"/>
      <c r="B793" s="228"/>
      <c r="C793" s="224"/>
      <c r="D793" s="224"/>
      <c r="E793" s="224"/>
      <c r="F793" s="384"/>
      <c r="G793" s="38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18">
      <c r="A794" s="224"/>
      <c r="B794" s="228"/>
      <c r="C794" s="224"/>
      <c r="D794" s="224"/>
      <c r="E794" s="224"/>
      <c r="F794" s="384"/>
      <c r="G794" s="38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18">
      <c r="A795" s="224"/>
      <c r="B795" s="228"/>
      <c r="C795" s="224"/>
      <c r="D795" s="224"/>
      <c r="E795" s="224"/>
      <c r="F795" s="384"/>
      <c r="G795" s="38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18">
      <c r="A796" s="224"/>
      <c r="B796" s="228"/>
      <c r="C796" s="224"/>
      <c r="D796" s="224"/>
      <c r="E796" s="224"/>
      <c r="F796" s="384"/>
      <c r="G796" s="38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18">
      <c r="A797" s="224"/>
      <c r="B797" s="228"/>
      <c r="C797" s="224"/>
      <c r="D797" s="224"/>
      <c r="E797" s="224"/>
      <c r="F797" s="384"/>
      <c r="G797" s="38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18">
      <c r="A798" s="224"/>
      <c r="B798" s="228"/>
      <c r="C798" s="224"/>
      <c r="D798" s="224"/>
      <c r="E798" s="224"/>
      <c r="F798" s="384"/>
      <c r="G798" s="38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18">
      <c r="A799" s="224"/>
      <c r="B799" s="228"/>
      <c r="C799" s="224"/>
      <c r="D799" s="224"/>
      <c r="E799" s="224"/>
      <c r="F799" s="384"/>
      <c r="G799" s="38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18">
      <c r="A800" s="224"/>
      <c r="B800" s="228"/>
      <c r="C800" s="224"/>
      <c r="D800" s="224"/>
      <c r="E800" s="224"/>
      <c r="F800" s="384"/>
      <c r="G800" s="38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18">
      <c r="A801" s="224"/>
      <c r="B801" s="228"/>
      <c r="C801" s="224"/>
      <c r="D801" s="224"/>
      <c r="E801" s="224"/>
      <c r="F801" s="384"/>
      <c r="G801" s="38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18">
      <c r="A802" s="224"/>
      <c r="B802" s="228"/>
      <c r="C802" s="224"/>
      <c r="D802" s="224"/>
      <c r="E802" s="224"/>
      <c r="F802" s="384"/>
      <c r="G802" s="38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18">
      <c r="A803" s="224"/>
      <c r="B803" s="228"/>
      <c r="C803" s="224"/>
      <c r="D803" s="224"/>
      <c r="E803" s="224"/>
      <c r="F803" s="384"/>
      <c r="G803" s="38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18">
      <c r="A804" s="224"/>
      <c r="B804" s="228"/>
      <c r="C804" s="224"/>
      <c r="D804" s="224"/>
      <c r="E804" s="224"/>
      <c r="F804" s="384"/>
      <c r="G804" s="38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18">
      <c r="A805" s="224"/>
      <c r="B805" s="228"/>
      <c r="C805" s="224"/>
      <c r="D805" s="224"/>
      <c r="E805" s="224"/>
      <c r="F805" s="384"/>
      <c r="G805" s="38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18">
      <c r="A806" s="224"/>
      <c r="B806" s="228"/>
      <c r="C806" s="224"/>
      <c r="D806" s="224"/>
      <c r="E806" s="224"/>
      <c r="F806" s="384"/>
      <c r="G806" s="38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18">
      <c r="A807" s="224"/>
      <c r="B807" s="228"/>
      <c r="C807" s="224"/>
      <c r="D807" s="224"/>
      <c r="E807" s="224"/>
      <c r="F807" s="384"/>
      <c r="G807" s="38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18">
      <c r="A808" s="224"/>
      <c r="B808" s="228"/>
      <c r="C808" s="224"/>
      <c r="D808" s="224"/>
      <c r="E808" s="224"/>
      <c r="F808" s="384"/>
      <c r="G808" s="38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18">
      <c r="A809" s="224"/>
      <c r="B809" s="228"/>
      <c r="C809" s="224"/>
      <c r="D809" s="224"/>
      <c r="E809" s="224"/>
      <c r="F809" s="384"/>
      <c r="G809" s="38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18">
      <c r="A810" s="224"/>
      <c r="B810" s="228"/>
      <c r="C810" s="224"/>
      <c r="D810" s="224"/>
      <c r="E810" s="224"/>
      <c r="F810" s="384"/>
      <c r="G810" s="38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18">
      <c r="A811" s="224"/>
      <c r="B811" s="228"/>
      <c r="C811" s="224"/>
      <c r="D811" s="224"/>
      <c r="E811" s="224"/>
      <c r="F811" s="384"/>
      <c r="G811" s="38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18">
      <c r="A812" s="224"/>
      <c r="B812" s="228"/>
      <c r="C812" s="224"/>
      <c r="D812" s="224"/>
      <c r="E812" s="224"/>
      <c r="F812" s="384"/>
      <c r="G812" s="38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18">
      <c r="A813" s="224"/>
      <c r="B813" s="228"/>
      <c r="C813" s="224"/>
      <c r="D813" s="224"/>
      <c r="E813" s="224"/>
      <c r="F813" s="384"/>
      <c r="G813" s="38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18">
      <c r="A814" s="224"/>
      <c r="B814" s="228"/>
      <c r="C814" s="224"/>
      <c r="D814" s="224"/>
      <c r="E814" s="224"/>
      <c r="F814" s="384"/>
      <c r="G814" s="38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18">
      <c r="A815" s="224"/>
      <c r="B815" s="228"/>
      <c r="C815" s="224"/>
      <c r="D815" s="224"/>
      <c r="E815" s="224"/>
      <c r="F815" s="384"/>
      <c r="G815" s="38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18">
      <c r="A816" s="224"/>
      <c r="B816" s="228"/>
      <c r="C816" s="224"/>
      <c r="D816" s="224"/>
      <c r="E816" s="224"/>
      <c r="F816" s="384"/>
      <c r="G816" s="38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18">
      <c r="A817" s="224"/>
      <c r="B817" s="228"/>
      <c r="C817" s="224"/>
      <c r="D817" s="224"/>
      <c r="E817" s="224"/>
      <c r="F817" s="384"/>
      <c r="G817" s="38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18">
      <c r="A818" s="224"/>
      <c r="B818" s="228"/>
      <c r="C818" s="224"/>
      <c r="D818" s="224"/>
      <c r="E818" s="224"/>
      <c r="F818" s="384"/>
      <c r="G818" s="38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18">
      <c r="A819" s="224"/>
      <c r="B819" s="228"/>
      <c r="C819" s="224"/>
      <c r="D819" s="224"/>
      <c r="E819" s="224"/>
      <c r="F819" s="384"/>
      <c r="G819" s="38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18">
      <c r="A820" s="224"/>
      <c r="B820" s="228"/>
      <c r="C820" s="224"/>
      <c r="D820" s="224"/>
      <c r="E820" s="224"/>
      <c r="F820" s="384"/>
      <c r="G820" s="38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18">
      <c r="A821" s="224"/>
      <c r="B821" s="228"/>
      <c r="C821" s="224"/>
      <c r="D821" s="224"/>
      <c r="E821" s="224"/>
      <c r="F821" s="384"/>
      <c r="G821" s="38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18">
      <c r="A822" s="224"/>
      <c r="B822" s="228"/>
      <c r="C822" s="224"/>
      <c r="D822" s="224"/>
      <c r="E822" s="224"/>
      <c r="F822" s="384"/>
      <c r="G822" s="38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18">
      <c r="A823" s="224"/>
      <c r="B823" s="228"/>
      <c r="C823" s="224"/>
      <c r="D823" s="224"/>
      <c r="E823" s="224"/>
      <c r="F823" s="384"/>
      <c r="G823" s="38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18">
      <c r="A824" s="224"/>
      <c r="B824" s="228"/>
      <c r="C824" s="224"/>
      <c r="D824" s="224"/>
      <c r="E824" s="224"/>
      <c r="F824" s="384"/>
      <c r="G824" s="38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18">
      <c r="A825" s="224"/>
      <c r="B825" s="228"/>
      <c r="C825" s="224"/>
      <c r="D825" s="224"/>
      <c r="E825" s="224"/>
      <c r="F825" s="384"/>
      <c r="G825" s="38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18">
      <c r="A826" s="224"/>
      <c r="B826" s="228"/>
      <c r="C826" s="224"/>
      <c r="D826" s="224"/>
      <c r="E826" s="224"/>
      <c r="F826" s="384"/>
      <c r="G826" s="38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18">
      <c r="A827" s="224"/>
      <c r="B827" s="228"/>
      <c r="C827" s="224"/>
      <c r="D827" s="224"/>
      <c r="E827" s="224"/>
      <c r="F827" s="384"/>
      <c r="G827" s="38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18">
      <c r="A828" s="224"/>
      <c r="B828" s="228"/>
      <c r="C828" s="224"/>
      <c r="D828" s="224"/>
      <c r="E828" s="224"/>
      <c r="F828" s="384"/>
      <c r="G828" s="38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18">
      <c r="A829" s="224"/>
      <c r="B829" s="228"/>
      <c r="C829" s="224"/>
      <c r="D829" s="224"/>
      <c r="E829" s="224"/>
      <c r="F829" s="384"/>
      <c r="G829" s="38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18">
      <c r="A830" s="224"/>
      <c r="B830" s="228"/>
      <c r="C830" s="224"/>
      <c r="D830" s="224"/>
      <c r="E830" s="224"/>
      <c r="F830" s="384"/>
      <c r="G830" s="38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18">
      <c r="A831" s="224"/>
      <c r="B831" s="228"/>
      <c r="C831" s="224"/>
      <c r="D831" s="224"/>
      <c r="E831" s="224"/>
      <c r="F831" s="384"/>
      <c r="G831" s="38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18">
      <c r="A832" s="224"/>
      <c r="B832" s="228"/>
      <c r="C832" s="224"/>
      <c r="D832" s="224"/>
      <c r="E832" s="224"/>
      <c r="F832" s="384"/>
      <c r="G832" s="38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18">
      <c r="A833" s="224"/>
      <c r="B833" s="228"/>
      <c r="C833" s="224"/>
      <c r="D833" s="224"/>
      <c r="E833" s="224"/>
      <c r="F833" s="384"/>
      <c r="G833" s="38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18">
      <c r="A834" s="224"/>
      <c r="B834" s="228"/>
      <c r="C834" s="224"/>
      <c r="D834" s="224"/>
      <c r="E834" s="224"/>
      <c r="F834" s="384"/>
      <c r="G834" s="38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18">
      <c r="A835" s="224"/>
      <c r="B835" s="228"/>
      <c r="C835" s="224"/>
      <c r="D835" s="224"/>
      <c r="E835" s="224"/>
      <c r="F835" s="384"/>
      <c r="G835" s="38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18">
      <c r="A836" s="224"/>
      <c r="B836" s="228"/>
      <c r="C836" s="224"/>
      <c r="D836" s="224"/>
      <c r="E836" s="224"/>
      <c r="F836" s="384"/>
      <c r="G836" s="38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18">
      <c r="A837" s="224"/>
      <c r="B837" s="228"/>
      <c r="C837" s="224"/>
      <c r="D837" s="224"/>
      <c r="E837" s="224"/>
      <c r="F837" s="384"/>
      <c r="G837" s="38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18">
      <c r="A838" s="224"/>
      <c r="B838" s="228"/>
      <c r="C838" s="224"/>
      <c r="D838" s="224"/>
      <c r="E838" s="224"/>
      <c r="F838" s="384"/>
      <c r="G838" s="38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18">
      <c r="A839" s="224"/>
      <c r="B839" s="228"/>
      <c r="C839" s="224"/>
      <c r="D839" s="224"/>
      <c r="E839" s="224"/>
      <c r="F839" s="384"/>
      <c r="G839" s="38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18">
      <c r="A840" s="224"/>
      <c r="B840" s="228"/>
      <c r="C840" s="224"/>
      <c r="D840" s="224"/>
      <c r="E840" s="224"/>
      <c r="F840" s="384"/>
      <c r="G840" s="38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18">
      <c r="A841" s="224"/>
      <c r="B841" s="228"/>
      <c r="C841" s="224"/>
      <c r="D841" s="224"/>
      <c r="E841" s="224"/>
      <c r="F841" s="384"/>
      <c r="G841" s="38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18">
      <c r="A842" s="224"/>
      <c r="B842" s="228"/>
      <c r="C842" s="224"/>
      <c r="D842" s="224"/>
      <c r="E842" s="224"/>
      <c r="F842" s="384"/>
      <c r="G842" s="38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18">
      <c r="A843" s="224"/>
      <c r="B843" s="228"/>
      <c r="C843" s="224"/>
      <c r="D843" s="224"/>
      <c r="E843" s="224"/>
      <c r="F843" s="384"/>
      <c r="G843" s="38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18">
      <c r="A844" s="224"/>
      <c r="B844" s="228"/>
      <c r="C844" s="224"/>
      <c r="D844" s="224"/>
      <c r="E844" s="224"/>
      <c r="F844" s="384"/>
      <c r="G844" s="38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18">
      <c r="A845" s="224"/>
      <c r="B845" s="228"/>
      <c r="C845" s="224"/>
      <c r="D845" s="224"/>
      <c r="E845" s="224"/>
      <c r="F845" s="384"/>
      <c r="G845" s="38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18">
      <c r="A846" s="224"/>
      <c r="B846" s="228"/>
      <c r="C846" s="224"/>
      <c r="D846" s="224"/>
      <c r="E846" s="224"/>
      <c r="F846" s="384"/>
      <c r="G846" s="38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18">
      <c r="A847" s="224"/>
      <c r="B847" s="228"/>
      <c r="C847" s="224"/>
      <c r="D847" s="224"/>
      <c r="E847" s="224"/>
      <c r="F847" s="384"/>
      <c r="G847" s="38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18">
      <c r="A848" s="224"/>
      <c r="B848" s="228"/>
      <c r="C848" s="224"/>
      <c r="D848" s="224"/>
      <c r="E848" s="224"/>
      <c r="F848" s="384"/>
      <c r="G848" s="38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18">
      <c r="A849" s="224"/>
      <c r="B849" s="228"/>
      <c r="C849" s="224"/>
      <c r="D849" s="224"/>
      <c r="E849" s="224"/>
      <c r="F849" s="384"/>
      <c r="G849" s="38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18">
      <c r="A850" s="224"/>
      <c r="B850" s="228"/>
      <c r="C850" s="224"/>
      <c r="D850" s="224"/>
      <c r="E850" s="224"/>
      <c r="F850" s="384"/>
      <c r="G850" s="38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18">
      <c r="A851" s="224"/>
      <c r="B851" s="228"/>
      <c r="C851" s="224"/>
      <c r="D851" s="224"/>
      <c r="E851" s="224"/>
      <c r="F851" s="384"/>
      <c r="G851" s="38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18">
      <c r="A852" s="224"/>
      <c r="B852" s="228"/>
      <c r="C852" s="224"/>
      <c r="D852" s="224"/>
      <c r="E852" s="224"/>
      <c r="F852" s="384"/>
      <c r="G852" s="38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18">
      <c r="A853" s="224"/>
      <c r="B853" s="228"/>
      <c r="C853" s="224"/>
      <c r="D853" s="224"/>
      <c r="E853" s="224"/>
      <c r="F853" s="384"/>
      <c r="G853" s="38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18">
      <c r="A854" s="224"/>
      <c r="B854" s="228"/>
      <c r="C854" s="224"/>
      <c r="D854" s="224"/>
      <c r="E854" s="224"/>
      <c r="F854" s="384"/>
      <c r="G854" s="38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18">
      <c r="A855" s="224"/>
      <c r="B855" s="228"/>
      <c r="C855" s="224"/>
      <c r="D855" s="224"/>
      <c r="E855" s="224"/>
      <c r="F855" s="384"/>
      <c r="G855" s="38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18">
      <c r="A856" s="224"/>
      <c r="B856" s="228"/>
      <c r="C856" s="224"/>
      <c r="D856" s="224"/>
      <c r="E856" s="224"/>
      <c r="F856" s="384"/>
      <c r="G856" s="38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18">
      <c r="A857" s="224"/>
      <c r="B857" s="228"/>
      <c r="C857" s="224"/>
      <c r="D857" s="224"/>
      <c r="E857" s="224"/>
      <c r="F857" s="384"/>
      <c r="G857" s="38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18">
      <c r="A858" s="224"/>
      <c r="B858" s="228"/>
      <c r="C858" s="224"/>
      <c r="D858" s="224"/>
      <c r="E858" s="224"/>
      <c r="F858" s="384"/>
      <c r="G858" s="38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18">
      <c r="A859" s="224"/>
      <c r="B859" s="228"/>
      <c r="C859" s="224"/>
      <c r="D859" s="224"/>
      <c r="E859" s="224"/>
      <c r="F859" s="384"/>
      <c r="G859" s="38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18">
      <c r="A860" s="224"/>
      <c r="B860" s="228"/>
      <c r="C860" s="224"/>
      <c r="D860" s="224"/>
      <c r="E860" s="224"/>
      <c r="F860" s="384"/>
      <c r="G860" s="38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18">
      <c r="A861" s="224"/>
      <c r="B861" s="228"/>
      <c r="C861" s="224"/>
      <c r="D861" s="224"/>
      <c r="E861" s="224"/>
      <c r="F861" s="384"/>
      <c r="G861" s="38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18">
      <c r="A862" s="224"/>
      <c r="B862" s="228"/>
      <c r="C862" s="224"/>
      <c r="D862" s="224"/>
      <c r="E862" s="224"/>
      <c r="F862" s="384"/>
      <c r="G862" s="38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18">
      <c r="A863" s="224"/>
      <c r="B863" s="228"/>
      <c r="C863" s="224"/>
      <c r="D863" s="224"/>
      <c r="E863" s="224"/>
      <c r="F863" s="384"/>
      <c r="G863" s="38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18">
      <c r="A864" s="224"/>
      <c r="B864" s="228"/>
      <c r="C864" s="224"/>
      <c r="D864" s="224"/>
      <c r="E864" s="224"/>
      <c r="F864" s="384"/>
      <c r="G864" s="38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18">
      <c r="A865" s="224"/>
      <c r="B865" s="228"/>
      <c r="C865" s="224"/>
      <c r="D865" s="224"/>
      <c r="E865" s="224"/>
      <c r="F865" s="384"/>
      <c r="G865" s="38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18">
      <c r="A866" s="224"/>
      <c r="B866" s="228"/>
      <c r="C866" s="224"/>
      <c r="D866" s="224"/>
      <c r="E866" s="224"/>
      <c r="F866" s="384"/>
      <c r="G866" s="38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18">
      <c r="A867" s="224"/>
      <c r="B867" s="228"/>
      <c r="C867" s="224"/>
      <c r="D867" s="224"/>
      <c r="E867" s="224"/>
      <c r="F867" s="384"/>
      <c r="G867" s="38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18">
      <c r="A868" s="224"/>
      <c r="B868" s="228"/>
      <c r="C868" s="224"/>
      <c r="D868" s="224"/>
      <c r="E868" s="224"/>
      <c r="F868" s="384"/>
      <c r="G868" s="38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18">
      <c r="A869" s="224"/>
      <c r="B869" s="228"/>
      <c r="C869" s="224"/>
      <c r="D869" s="224"/>
      <c r="E869" s="224"/>
      <c r="F869" s="384"/>
      <c r="G869" s="38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18">
      <c r="A870" s="224"/>
      <c r="B870" s="228"/>
      <c r="C870" s="224"/>
      <c r="D870" s="224"/>
      <c r="E870" s="224"/>
      <c r="F870" s="384"/>
      <c r="G870" s="38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18">
      <c r="A871" s="224"/>
      <c r="B871" s="228"/>
      <c r="C871" s="224"/>
      <c r="D871" s="224"/>
      <c r="E871" s="224"/>
      <c r="F871" s="384"/>
      <c r="G871" s="38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18">
      <c r="A872" s="224"/>
      <c r="B872" s="228"/>
      <c r="C872" s="224"/>
      <c r="D872" s="224"/>
      <c r="E872" s="224"/>
      <c r="F872" s="384"/>
      <c r="G872" s="38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18">
      <c r="A873" s="224"/>
      <c r="B873" s="228"/>
      <c r="C873" s="224"/>
      <c r="D873" s="224"/>
      <c r="E873" s="224"/>
      <c r="F873" s="384"/>
      <c r="G873" s="38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18">
      <c r="A874" s="224"/>
      <c r="B874" s="228"/>
      <c r="C874" s="224"/>
      <c r="D874" s="224"/>
      <c r="E874" s="224"/>
      <c r="F874" s="384"/>
      <c r="G874" s="38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18">
      <c r="A875" s="224"/>
      <c r="B875" s="228"/>
      <c r="C875" s="224"/>
      <c r="D875" s="224"/>
      <c r="E875" s="224"/>
      <c r="F875" s="384"/>
      <c r="G875" s="38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18">
      <c r="A876" s="224"/>
      <c r="B876" s="228"/>
      <c r="C876" s="224"/>
      <c r="D876" s="224"/>
      <c r="E876" s="224"/>
      <c r="F876" s="384"/>
      <c r="G876" s="38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18">
      <c r="A877" s="224"/>
      <c r="B877" s="228"/>
      <c r="C877" s="224"/>
      <c r="D877" s="224"/>
      <c r="E877" s="224"/>
      <c r="F877" s="384"/>
      <c r="G877" s="38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18">
      <c r="A878" s="224"/>
      <c r="B878" s="228"/>
      <c r="C878" s="224"/>
      <c r="D878" s="224"/>
      <c r="E878" s="224"/>
      <c r="F878" s="384"/>
      <c r="G878" s="38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18">
      <c r="A879" s="224"/>
      <c r="B879" s="228"/>
      <c r="C879" s="224"/>
      <c r="D879" s="224"/>
      <c r="E879" s="224"/>
      <c r="F879" s="384"/>
      <c r="G879" s="38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18">
      <c r="A880" s="224"/>
      <c r="B880" s="228"/>
      <c r="C880" s="224"/>
      <c r="D880" s="224"/>
      <c r="E880" s="224"/>
      <c r="F880" s="384"/>
      <c r="G880" s="38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18">
      <c r="A881" s="224"/>
      <c r="B881" s="228"/>
      <c r="C881" s="224"/>
      <c r="D881" s="224"/>
      <c r="E881" s="224"/>
      <c r="F881" s="384"/>
      <c r="G881" s="38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18">
      <c r="A882" s="224"/>
      <c r="B882" s="228"/>
      <c r="C882" s="224"/>
      <c r="D882" s="224"/>
      <c r="E882" s="224"/>
      <c r="F882" s="384"/>
      <c r="G882" s="38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18">
      <c r="A883" s="224"/>
      <c r="B883" s="228"/>
      <c r="C883" s="224"/>
      <c r="D883" s="224"/>
      <c r="E883" s="224"/>
      <c r="F883" s="384"/>
      <c r="G883" s="38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18">
      <c r="A884" s="224"/>
      <c r="B884" s="228"/>
      <c r="C884" s="224"/>
      <c r="D884" s="224"/>
      <c r="E884" s="224"/>
      <c r="F884" s="384"/>
      <c r="G884" s="38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18">
      <c r="A885" s="224"/>
      <c r="B885" s="228"/>
      <c r="C885" s="224"/>
      <c r="D885" s="224"/>
      <c r="E885" s="224"/>
      <c r="F885" s="384"/>
      <c r="G885" s="38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18">
      <c r="A886" s="224"/>
      <c r="B886" s="228"/>
      <c r="C886" s="224"/>
      <c r="D886" s="224"/>
      <c r="E886" s="224"/>
      <c r="F886" s="384"/>
      <c r="G886" s="38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18">
      <c r="A887" s="224"/>
      <c r="B887" s="228"/>
      <c r="C887" s="224"/>
      <c r="D887" s="224"/>
      <c r="E887" s="224"/>
      <c r="F887" s="384"/>
      <c r="G887" s="38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18">
      <c r="A888" s="224"/>
      <c r="B888" s="228"/>
      <c r="C888" s="224"/>
      <c r="D888" s="224"/>
      <c r="E888" s="224"/>
      <c r="F888" s="384"/>
      <c r="G888" s="38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18">
      <c r="A889" s="224"/>
      <c r="B889" s="228"/>
      <c r="C889" s="224"/>
      <c r="D889" s="224"/>
      <c r="E889" s="224"/>
      <c r="F889" s="384"/>
      <c r="G889" s="38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18">
      <c r="A890" s="224"/>
      <c r="B890" s="228"/>
      <c r="C890" s="224"/>
      <c r="D890" s="224"/>
      <c r="E890" s="224"/>
      <c r="F890" s="384"/>
      <c r="G890" s="38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18">
      <c r="A891" s="224"/>
      <c r="B891" s="228"/>
      <c r="C891" s="224"/>
      <c r="D891" s="224"/>
      <c r="E891" s="224"/>
      <c r="F891" s="384"/>
      <c r="G891" s="38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18">
      <c r="A892" s="224"/>
      <c r="B892" s="228"/>
      <c r="C892" s="224"/>
      <c r="D892" s="224"/>
      <c r="E892" s="224"/>
      <c r="F892" s="384"/>
      <c r="G892" s="38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18">
      <c r="A893" s="224"/>
      <c r="B893" s="228"/>
      <c r="C893" s="224"/>
      <c r="D893" s="224"/>
      <c r="E893" s="224"/>
      <c r="F893" s="384"/>
      <c r="G893" s="38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18">
      <c r="A894" s="224"/>
      <c r="B894" s="228"/>
      <c r="C894" s="224"/>
      <c r="D894" s="224"/>
      <c r="E894" s="224"/>
      <c r="F894" s="384"/>
      <c r="G894" s="38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18">
      <c r="A895" s="224"/>
      <c r="B895" s="228"/>
      <c r="C895" s="224"/>
      <c r="D895" s="224"/>
      <c r="E895" s="224"/>
      <c r="F895" s="384"/>
      <c r="G895" s="38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18">
      <c r="A896" s="224"/>
      <c r="B896" s="228"/>
      <c r="C896" s="224"/>
      <c r="D896" s="224"/>
      <c r="E896" s="224"/>
      <c r="F896" s="384"/>
      <c r="G896" s="38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18">
      <c r="A897" s="224"/>
      <c r="B897" s="228"/>
      <c r="C897" s="224"/>
      <c r="D897" s="224"/>
      <c r="E897" s="224"/>
      <c r="F897" s="384"/>
      <c r="G897" s="38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18">
      <c r="A898" s="224"/>
      <c r="B898" s="228"/>
      <c r="C898" s="224"/>
      <c r="D898" s="224"/>
      <c r="E898" s="224"/>
      <c r="F898" s="384"/>
      <c r="G898" s="38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18">
      <c r="A899" s="224"/>
      <c r="B899" s="228"/>
      <c r="C899" s="224"/>
      <c r="D899" s="224"/>
      <c r="E899" s="224"/>
      <c r="F899" s="384"/>
      <c r="G899" s="38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18">
      <c r="A900" s="224"/>
      <c r="B900" s="228"/>
      <c r="C900" s="224"/>
      <c r="D900" s="224"/>
      <c r="E900" s="224"/>
      <c r="F900" s="384"/>
      <c r="G900" s="38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18">
      <c r="A901" s="224"/>
      <c r="B901" s="228"/>
      <c r="C901" s="224"/>
      <c r="D901" s="224"/>
      <c r="E901" s="224"/>
      <c r="F901" s="384"/>
      <c r="G901" s="38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18">
      <c r="A902" s="224"/>
      <c r="B902" s="228"/>
      <c r="C902" s="224"/>
      <c r="D902" s="224"/>
      <c r="E902" s="224"/>
      <c r="F902" s="384"/>
      <c r="G902" s="38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18">
      <c r="A903" s="224"/>
      <c r="B903" s="228"/>
      <c r="C903" s="224"/>
      <c r="D903" s="224"/>
      <c r="E903" s="224"/>
      <c r="F903" s="384"/>
      <c r="G903" s="38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18">
      <c r="A904" s="224"/>
      <c r="B904" s="228"/>
      <c r="C904" s="224"/>
      <c r="D904" s="224"/>
      <c r="E904" s="224"/>
      <c r="F904" s="384"/>
      <c r="G904" s="38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18">
      <c r="A905" s="224"/>
      <c r="B905" s="228"/>
      <c r="C905" s="224"/>
      <c r="D905" s="224"/>
      <c r="E905" s="224"/>
      <c r="F905" s="384"/>
      <c r="G905" s="38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18">
      <c r="A906" s="224"/>
      <c r="B906" s="228"/>
      <c r="C906" s="224"/>
      <c r="D906" s="224"/>
      <c r="E906" s="224"/>
      <c r="F906" s="384"/>
      <c r="G906" s="38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18">
      <c r="A907" s="224"/>
      <c r="B907" s="228"/>
      <c r="C907" s="224"/>
      <c r="D907" s="224"/>
      <c r="E907" s="224"/>
      <c r="F907" s="384"/>
      <c r="G907" s="38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18">
      <c r="A908" s="224"/>
      <c r="B908" s="228"/>
      <c r="C908" s="224"/>
      <c r="D908" s="224"/>
      <c r="E908" s="224"/>
      <c r="F908" s="384"/>
      <c r="G908" s="38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18">
      <c r="A909" s="224"/>
      <c r="B909" s="228"/>
      <c r="C909" s="224"/>
      <c r="D909" s="224"/>
      <c r="E909" s="224"/>
      <c r="F909" s="384"/>
      <c r="G909" s="38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18">
      <c r="A910" s="224"/>
      <c r="B910" s="228"/>
      <c r="C910" s="224"/>
      <c r="D910" s="224"/>
      <c r="E910" s="224"/>
      <c r="F910" s="384"/>
      <c r="G910" s="38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18">
      <c r="A911" s="224"/>
      <c r="B911" s="228"/>
      <c r="C911" s="224"/>
      <c r="D911" s="224"/>
      <c r="E911" s="224"/>
      <c r="F911" s="384"/>
      <c r="G911" s="38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18">
      <c r="A912" s="224"/>
      <c r="B912" s="228"/>
      <c r="C912" s="224"/>
      <c r="D912" s="224"/>
      <c r="E912" s="224"/>
      <c r="F912" s="384"/>
      <c r="G912" s="38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18">
      <c r="A913" s="224"/>
      <c r="B913" s="228"/>
      <c r="C913" s="224"/>
      <c r="D913" s="224"/>
      <c r="E913" s="224"/>
      <c r="F913" s="384"/>
      <c r="G913" s="38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18">
      <c r="A914" s="224"/>
      <c r="B914" s="228"/>
      <c r="C914" s="224"/>
      <c r="D914" s="224"/>
      <c r="E914" s="224"/>
      <c r="F914" s="384"/>
      <c r="G914" s="38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18">
      <c r="A915" s="224"/>
      <c r="B915" s="228"/>
      <c r="C915" s="224"/>
      <c r="D915" s="224"/>
      <c r="E915" s="224"/>
      <c r="F915" s="384"/>
      <c r="G915" s="38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18">
      <c r="A916" s="224"/>
      <c r="B916" s="228"/>
      <c r="C916" s="224"/>
      <c r="D916" s="224"/>
      <c r="E916" s="224"/>
      <c r="F916" s="384"/>
      <c r="G916" s="38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18">
      <c r="A917" s="224"/>
      <c r="B917" s="228"/>
      <c r="C917" s="224"/>
      <c r="D917" s="224"/>
      <c r="E917" s="224"/>
      <c r="F917" s="384"/>
      <c r="G917" s="38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18">
      <c r="A918" s="224"/>
      <c r="B918" s="228"/>
      <c r="C918" s="224"/>
      <c r="D918" s="224"/>
      <c r="E918" s="224"/>
      <c r="F918" s="384"/>
      <c r="G918" s="38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18">
      <c r="A919" s="224"/>
      <c r="B919" s="228"/>
      <c r="C919" s="224"/>
      <c r="D919" s="224"/>
      <c r="E919" s="224"/>
      <c r="F919" s="384"/>
      <c r="G919" s="38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18">
      <c r="A920" s="224"/>
      <c r="B920" s="228"/>
      <c r="C920" s="224"/>
      <c r="D920" s="224"/>
      <c r="E920" s="224"/>
      <c r="F920" s="384"/>
      <c r="G920" s="38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18">
      <c r="A921" s="224"/>
      <c r="B921" s="228"/>
      <c r="C921" s="224"/>
      <c r="D921" s="224"/>
      <c r="E921" s="224"/>
      <c r="F921" s="384"/>
      <c r="G921" s="38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18">
      <c r="A922" s="224"/>
      <c r="B922" s="228"/>
      <c r="C922" s="224"/>
      <c r="D922" s="224"/>
      <c r="E922" s="224"/>
      <c r="F922" s="384"/>
      <c r="G922" s="38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18">
      <c r="A923" s="224"/>
      <c r="B923" s="228"/>
      <c r="C923" s="224"/>
      <c r="D923" s="224"/>
      <c r="E923" s="224"/>
      <c r="F923" s="384"/>
      <c r="G923" s="38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18">
      <c r="A924" s="224"/>
      <c r="B924" s="228"/>
      <c r="C924" s="224"/>
      <c r="D924" s="224"/>
      <c r="E924" s="224"/>
      <c r="F924" s="384"/>
      <c r="G924" s="38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18">
      <c r="A925" s="224"/>
      <c r="B925" s="228"/>
      <c r="C925" s="224"/>
      <c r="D925" s="224"/>
      <c r="E925" s="224"/>
      <c r="F925" s="384"/>
      <c r="G925" s="38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18">
      <c r="A926" s="224"/>
      <c r="B926" s="228"/>
      <c r="C926" s="224"/>
      <c r="D926" s="224"/>
      <c r="E926" s="224"/>
      <c r="F926" s="384"/>
      <c r="G926" s="38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18">
      <c r="A927" s="224"/>
      <c r="B927" s="228"/>
      <c r="C927" s="224"/>
      <c r="D927" s="224"/>
      <c r="E927" s="224"/>
      <c r="F927" s="384"/>
      <c r="G927" s="38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18">
      <c r="A928" s="224"/>
      <c r="B928" s="228"/>
      <c r="C928" s="224"/>
      <c r="D928" s="224"/>
      <c r="E928" s="224"/>
      <c r="F928" s="384"/>
      <c r="G928" s="38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18">
      <c r="A929" s="224"/>
      <c r="B929" s="228"/>
      <c r="C929" s="224"/>
      <c r="D929" s="224"/>
      <c r="E929" s="224"/>
      <c r="F929" s="384"/>
      <c r="G929" s="38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18">
      <c r="A930" s="224"/>
      <c r="B930" s="228"/>
      <c r="C930" s="224"/>
      <c r="D930" s="224"/>
      <c r="E930" s="224"/>
      <c r="F930" s="384"/>
      <c r="G930" s="38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18">
      <c r="A931" s="224"/>
      <c r="B931" s="228"/>
      <c r="C931" s="224"/>
      <c r="D931" s="224"/>
      <c r="E931" s="224"/>
      <c r="F931" s="384"/>
      <c r="G931" s="38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18">
      <c r="A932" s="224"/>
      <c r="B932" s="228"/>
      <c r="C932" s="224"/>
      <c r="D932" s="224"/>
      <c r="E932" s="224"/>
      <c r="F932" s="384"/>
      <c r="G932" s="38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18">
      <c r="A933" s="224"/>
      <c r="B933" s="228"/>
      <c r="C933" s="224"/>
      <c r="D933" s="224"/>
      <c r="E933" s="224"/>
      <c r="F933" s="384"/>
      <c r="G933" s="38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18">
      <c r="A934" s="224"/>
      <c r="B934" s="228"/>
      <c r="C934" s="224"/>
      <c r="D934" s="224"/>
      <c r="E934" s="224"/>
      <c r="F934" s="384"/>
      <c r="G934" s="38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18">
      <c r="A935" s="224"/>
      <c r="B935" s="228"/>
      <c r="C935" s="224"/>
      <c r="D935" s="224"/>
      <c r="E935" s="224"/>
      <c r="F935" s="384"/>
      <c r="G935" s="38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18">
      <c r="A936" s="224"/>
      <c r="B936" s="228"/>
      <c r="C936" s="224"/>
      <c r="D936" s="224"/>
      <c r="E936" s="224"/>
      <c r="F936" s="384"/>
      <c r="G936" s="38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18">
      <c r="A937" s="224"/>
      <c r="B937" s="228"/>
      <c r="C937" s="224"/>
      <c r="D937" s="224"/>
      <c r="E937" s="224"/>
      <c r="F937" s="384"/>
      <c r="G937" s="38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18">
      <c r="A938" s="224"/>
      <c r="B938" s="228"/>
      <c r="C938" s="224"/>
      <c r="D938" s="224"/>
      <c r="E938" s="224"/>
      <c r="F938" s="384"/>
      <c r="G938" s="38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18">
      <c r="A939" s="224"/>
      <c r="B939" s="228"/>
      <c r="C939" s="224"/>
      <c r="D939" s="224"/>
      <c r="E939" s="224"/>
      <c r="F939" s="384"/>
      <c r="G939" s="38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18">
      <c r="A940" s="224"/>
      <c r="B940" s="228"/>
      <c r="C940" s="224"/>
      <c r="D940" s="224"/>
      <c r="E940" s="224"/>
      <c r="F940" s="384"/>
      <c r="G940" s="38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18">
      <c r="A941" s="224"/>
      <c r="B941" s="228"/>
      <c r="C941" s="224"/>
      <c r="D941" s="224"/>
      <c r="E941" s="224"/>
      <c r="F941" s="384"/>
      <c r="G941" s="38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18">
      <c r="A942" s="224"/>
      <c r="B942" s="228"/>
      <c r="C942" s="224"/>
      <c r="D942" s="224"/>
      <c r="E942" s="224"/>
      <c r="F942" s="384"/>
      <c r="G942" s="38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18">
      <c r="A943" s="224"/>
      <c r="B943" s="228"/>
      <c r="C943" s="224"/>
      <c r="D943" s="224"/>
      <c r="E943" s="224"/>
      <c r="F943" s="384"/>
      <c r="G943" s="38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18">
      <c r="A944" s="224"/>
      <c r="B944" s="228"/>
      <c r="C944" s="224"/>
      <c r="D944" s="224"/>
      <c r="E944" s="224"/>
      <c r="F944" s="384"/>
      <c r="G944" s="38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18">
      <c r="A945" s="224"/>
      <c r="B945" s="228"/>
      <c r="C945" s="224"/>
      <c r="D945" s="224"/>
      <c r="E945" s="224"/>
      <c r="F945" s="384"/>
      <c r="G945" s="38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18">
      <c r="A946" s="224"/>
      <c r="B946" s="228"/>
      <c r="C946" s="224"/>
      <c r="D946" s="224"/>
      <c r="E946" s="224"/>
      <c r="F946" s="384"/>
      <c r="G946" s="38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18">
      <c r="A947" s="224"/>
      <c r="B947" s="228"/>
      <c r="C947" s="224"/>
      <c r="D947" s="224"/>
      <c r="E947" s="224"/>
      <c r="F947" s="384"/>
      <c r="G947" s="38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18">
      <c r="A948" s="224"/>
      <c r="B948" s="228"/>
      <c r="C948" s="224"/>
      <c r="D948" s="224"/>
      <c r="E948" s="224"/>
      <c r="F948" s="384"/>
      <c r="G948" s="38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18">
      <c r="A949" s="224"/>
      <c r="B949" s="228"/>
      <c r="C949" s="224"/>
      <c r="D949" s="224"/>
      <c r="E949" s="224"/>
      <c r="F949" s="384"/>
      <c r="G949" s="38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18">
      <c r="A950" s="224"/>
      <c r="B950" s="228"/>
      <c r="C950" s="224"/>
      <c r="D950" s="224"/>
      <c r="E950" s="224"/>
      <c r="F950" s="384"/>
      <c r="G950" s="38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18">
      <c r="A951" s="224"/>
      <c r="B951" s="228"/>
      <c r="C951" s="224"/>
      <c r="D951" s="224"/>
      <c r="E951" s="224"/>
      <c r="F951" s="384"/>
      <c r="G951" s="38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18">
      <c r="A952" s="224"/>
      <c r="B952" s="228"/>
      <c r="C952" s="224"/>
      <c r="D952" s="224"/>
      <c r="E952" s="224"/>
      <c r="F952" s="384"/>
      <c r="G952" s="38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18">
      <c r="A953" s="224"/>
      <c r="B953" s="228"/>
      <c r="C953" s="224"/>
      <c r="D953" s="224"/>
      <c r="E953" s="224"/>
      <c r="F953" s="384"/>
      <c r="G953" s="38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18">
      <c r="A954" s="224"/>
      <c r="B954" s="228"/>
      <c r="C954" s="224"/>
      <c r="D954" s="224"/>
      <c r="E954" s="224"/>
      <c r="F954" s="384"/>
      <c r="G954" s="38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18">
      <c r="A955" s="224"/>
      <c r="B955" s="228"/>
      <c r="C955" s="224"/>
      <c r="D955" s="224"/>
      <c r="E955" s="224"/>
      <c r="F955" s="384"/>
      <c r="G955" s="38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18">
      <c r="A956" s="224"/>
      <c r="B956" s="228"/>
      <c r="C956" s="224"/>
      <c r="D956" s="224"/>
      <c r="E956" s="224"/>
      <c r="F956" s="384"/>
      <c r="G956" s="38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18">
      <c r="A957" s="224"/>
      <c r="B957" s="228"/>
      <c r="C957" s="224"/>
      <c r="D957" s="224"/>
      <c r="E957" s="224"/>
      <c r="F957" s="384"/>
      <c r="G957" s="38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18">
      <c r="A958" s="224"/>
      <c r="B958" s="228"/>
      <c r="C958" s="224"/>
      <c r="D958" s="224"/>
      <c r="E958" s="224"/>
      <c r="F958" s="384"/>
      <c r="G958" s="38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18">
      <c r="A959" s="224"/>
      <c r="B959" s="228"/>
      <c r="C959" s="224"/>
      <c r="D959" s="224"/>
      <c r="E959" s="224"/>
      <c r="F959" s="384"/>
      <c r="G959" s="38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18">
      <c r="A960" s="224"/>
      <c r="B960" s="228"/>
      <c r="C960" s="224"/>
      <c r="D960" s="224"/>
      <c r="E960" s="224"/>
      <c r="F960" s="384"/>
      <c r="G960" s="38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18">
      <c r="A961" s="224"/>
      <c r="B961" s="228"/>
      <c r="C961" s="224"/>
      <c r="D961" s="224"/>
      <c r="E961" s="224"/>
      <c r="F961" s="384"/>
      <c r="G961" s="38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18">
      <c r="A962" s="224"/>
      <c r="B962" s="228"/>
      <c r="C962" s="224"/>
      <c r="D962" s="224"/>
      <c r="E962" s="224"/>
      <c r="F962" s="384"/>
      <c r="G962" s="38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18">
      <c r="A963" s="224"/>
      <c r="B963" s="228"/>
      <c r="C963" s="224"/>
      <c r="D963" s="224"/>
      <c r="E963" s="224"/>
      <c r="F963" s="384"/>
      <c r="G963" s="38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18">
      <c r="A964" s="224"/>
      <c r="B964" s="228"/>
      <c r="C964" s="224"/>
      <c r="D964" s="224"/>
      <c r="E964" s="224"/>
      <c r="F964" s="384"/>
      <c r="G964" s="38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18">
      <c r="A965" s="224"/>
      <c r="B965" s="228"/>
      <c r="C965" s="224"/>
      <c r="D965" s="224"/>
      <c r="E965" s="224"/>
      <c r="F965" s="384"/>
      <c r="G965" s="38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18">
      <c r="A966" s="224"/>
      <c r="B966" s="228"/>
      <c r="C966" s="224"/>
      <c r="D966" s="224"/>
      <c r="E966" s="224"/>
      <c r="F966" s="384"/>
      <c r="G966" s="38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18">
      <c r="A967" s="224"/>
      <c r="B967" s="228"/>
      <c r="C967" s="224"/>
      <c r="D967" s="224"/>
      <c r="E967" s="224"/>
      <c r="F967" s="384"/>
      <c r="G967" s="38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18">
      <c r="A968" s="224"/>
      <c r="B968" s="228"/>
      <c r="C968" s="224"/>
      <c r="D968" s="224"/>
      <c r="E968" s="224"/>
      <c r="F968" s="384"/>
      <c r="G968" s="38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18">
      <c r="A969" s="224"/>
      <c r="B969" s="228"/>
      <c r="C969" s="224"/>
      <c r="D969" s="224"/>
      <c r="E969" s="224"/>
      <c r="F969" s="384"/>
      <c r="G969" s="38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18">
      <c r="A970" s="224"/>
      <c r="B970" s="228"/>
      <c r="C970" s="224"/>
      <c r="D970" s="224"/>
      <c r="E970" s="224"/>
      <c r="F970" s="384"/>
      <c r="G970" s="38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18">
      <c r="A971" s="224"/>
      <c r="B971" s="228"/>
      <c r="C971" s="224"/>
      <c r="D971" s="224"/>
      <c r="E971" s="224"/>
      <c r="F971" s="384"/>
      <c r="G971" s="38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18">
      <c r="A972" s="224"/>
      <c r="B972" s="228"/>
      <c r="C972" s="224"/>
      <c r="D972" s="224"/>
      <c r="E972" s="224"/>
      <c r="F972" s="384"/>
      <c r="G972" s="38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18">
      <c r="A973" s="224"/>
      <c r="B973" s="228"/>
      <c r="C973" s="224"/>
      <c r="D973" s="224"/>
      <c r="E973" s="224"/>
      <c r="F973" s="384"/>
      <c r="G973" s="38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18">
      <c r="A974" s="224"/>
      <c r="B974" s="228"/>
      <c r="C974" s="224"/>
      <c r="D974" s="224"/>
      <c r="E974" s="224"/>
      <c r="F974" s="384"/>
      <c r="G974" s="38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18">
      <c r="A975" s="224"/>
      <c r="B975" s="228"/>
      <c r="C975" s="224"/>
      <c r="D975" s="224"/>
      <c r="E975" s="224"/>
      <c r="F975" s="384"/>
      <c r="G975" s="38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18">
      <c r="A976" s="224"/>
      <c r="B976" s="228"/>
      <c r="C976" s="224"/>
      <c r="D976" s="224"/>
      <c r="E976" s="224"/>
      <c r="F976" s="384"/>
      <c r="G976" s="38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18">
      <c r="A977" s="224"/>
      <c r="B977" s="228"/>
      <c r="C977" s="224"/>
      <c r="D977" s="224"/>
      <c r="E977" s="224"/>
      <c r="F977" s="384"/>
      <c r="G977" s="38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18">
      <c r="A978" s="224"/>
      <c r="B978" s="228"/>
      <c r="C978" s="224"/>
      <c r="D978" s="224"/>
      <c r="E978" s="224"/>
      <c r="F978" s="384"/>
      <c r="G978" s="38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18">
      <c r="A979" s="224"/>
      <c r="B979" s="228"/>
      <c r="C979" s="224"/>
      <c r="D979" s="224"/>
      <c r="E979" s="224"/>
      <c r="F979" s="384"/>
      <c r="G979" s="38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18">
      <c r="A980" s="224"/>
      <c r="B980" s="228"/>
      <c r="C980" s="224"/>
      <c r="D980" s="224"/>
      <c r="E980" s="224"/>
      <c r="F980" s="384"/>
      <c r="G980" s="38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18">
      <c r="A981" s="224"/>
      <c r="B981" s="228"/>
      <c r="C981" s="224"/>
      <c r="D981" s="224"/>
      <c r="E981" s="224"/>
      <c r="F981" s="384"/>
      <c r="G981" s="38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18">
      <c r="A982" s="224"/>
      <c r="B982" s="228"/>
      <c r="C982" s="224"/>
      <c r="D982" s="224"/>
      <c r="E982" s="224"/>
      <c r="F982" s="384"/>
      <c r="G982" s="38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18">
      <c r="A983" s="224"/>
      <c r="B983" s="228"/>
      <c r="C983" s="224"/>
      <c r="D983" s="224"/>
      <c r="E983" s="224"/>
      <c r="F983" s="384"/>
      <c r="G983" s="38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18">
      <c r="A984" s="224"/>
      <c r="B984" s="228"/>
      <c r="C984" s="224"/>
      <c r="D984" s="224"/>
      <c r="E984" s="224"/>
      <c r="F984" s="384"/>
      <c r="G984" s="38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18">
      <c r="A985" s="224"/>
      <c r="B985" s="228"/>
      <c r="C985" s="224"/>
      <c r="D985" s="224"/>
      <c r="E985" s="224"/>
      <c r="F985" s="384"/>
      <c r="G985" s="38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18">
      <c r="A986" s="224"/>
      <c r="B986" s="228"/>
      <c r="C986" s="224"/>
      <c r="D986" s="224"/>
      <c r="E986" s="224"/>
      <c r="F986" s="384"/>
      <c r="G986" s="38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18">
      <c r="A987" s="224"/>
      <c r="B987" s="228"/>
      <c r="C987" s="224"/>
      <c r="D987" s="224"/>
      <c r="E987" s="224"/>
      <c r="F987" s="384"/>
      <c r="G987" s="38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18">
      <c r="A988" s="224"/>
      <c r="B988" s="228"/>
      <c r="C988" s="224"/>
      <c r="D988" s="224"/>
      <c r="E988" s="224"/>
      <c r="F988" s="384"/>
      <c r="G988" s="38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18">
      <c r="A989" s="224"/>
      <c r="B989" s="228"/>
      <c r="C989" s="224"/>
      <c r="D989" s="224"/>
      <c r="E989" s="224"/>
      <c r="F989" s="384"/>
      <c r="G989" s="38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18">
      <c r="A990" s="224"/>
      <c r="B990" s="228"/>
      <c r="C990" s="224"/>
      <c r="D990" s="224"/>
      <c r="E990" s="224"/>
      <c r="F990" s="384"/>
      <c r="G990" s="38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18">
      <c r="A991" s="224"/>
      <c r="B991" s="228"/>
      <c r="C991" s="224"/>
      <c r="D991" s="224"/>
      <c r="E991" s="224"/>
      <c r="F991" s="384"/>
      <c r="G991" s="38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18">
      <c r="A992" s="224"/>
      <c r="B992" s="228"/>
      <c r="C992" s="224"/>
      <c r="D992" s="224"/>
      <c r="E992" s="224"/>
      <c r="F992" s="384"/>
      <c r="G992" s="38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18">
      <c r="A993" s="224"/>
      <c r="B993" s="228"/>
      <c r="C993" s="224"/>
      <c r="D993" s="224"/>
      <c r="E993" s="224"/>
      <c r="F993" s="384"/>
      <c r="G993" s="38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18">
      <c r="A994" s="224"/>
      <c r="B994" s="228"/>
      <c r="C994" s="224"/>
      <c r="D994" s="224"/>
      <c r="E994" s="224"/>
      <c r="F994" s="384"/>
      <c r="G994" s="38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18">
      <c r="A995" s="224"/>
      <c r="B995" s="228"/>
      <c r="C995" s="224"/>
      <c r="D995" s="224"/>
      <c r="E995" s="224"/>
      <c r="F995" s="384"/>
      <c r="G995" s="38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18">
      <c r="A996" s="224"/>
      <c r="B996" s="228"/>
      <c r="C996" s="224"/>
      <c r="D996" s="224"/>
      <c r="E996" s="224"/>
      <c r="F996" s="384"/>
      <c r="G996" s="38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18">
      <c r="A997" s="224"/>
      <c r="B997" s="228"/>
      <c r="C997" s="224"/>
      <c r="D997" s="224"/>
      <c r="E997" s="224"/>
      <c r="F997" s="384"/>
      <c r="G997" s="38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18">
      <c r="A998" s="224"/>
      <c r="B998" s="228"/>
      <c r="C998" s="224"/>
      <c r="D998" s="224"/>
      <c r="E998" s="224"/>
      <c r="F998" s="384"/>
      <c r="G998" s="38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18">
      <c r="A999" s="224"/>
      <c r="B999" s="228"/>
      <c r="C999" s="224"/>
      <c r="D999" s="224"/>
      <c r="E999" s="224"/>
      <c r="F999" s="384"/>
      <c r="G999" s="38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18">
      <c r="A1000" s="224"/>
      <c r="B1000" s="228"/>
      <c r="C1000" s="224"/>
      <c r="D1000" s="224"/>
      <c r="E1000" s="224"/>
      <c r="F1000" s="384"/>
      <c r="G1000" s="38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18">
      <c r="A1001" s="224"/>
      <c r="B1001" s="228"/>
      <c r="C1001" s="224"/>
      <c r="D1001" s="224"/>
      <c r="E1001" s="224"/>
      <c r="F1001" s="384"/>
      <c r="G1001" s="38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18">
      <c r="A1002" s="224"/>
      <c r="B1002" s="228"/>
      <c r="C1002" s="224"/>
      <c r="D1002" s="224"/>
      <c r="E1002" s="224"/>
      <c r="F1002" s="384"/>
      <c r="G1002" s="38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18">
      <c r="A1003" s="224"/>
      <c r="B1003" s="228"/>
      <c r="C1003" s="224"/>
      <c r="D1003" s="224"/>
      <c r="E1003" s="224"/>
      <c r="F1003" s="384"/>
      <c r="G1003" s="38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18">
      <c r="A1004" s="224"/>
      <c r="B1004" s="228"/>
      <c r="C1004" s="224"/>
      <c r="D1004" s="224"/>
      <c r="E1004" s="224"/>
      <c r="F1004" s="384"/>
      <c r="G1004" s="38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18">
      <c r="A1005" s="224"/>
      <c r="B1005" s="228"/>
      <c r="C1005" s="224"/>
      <c r="D1005" s="224"/>
      <c r="E1005" s="224"/>
      <c r="F1005" s="384"/>
      <c r="G1005" s="38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18">
      <c r="A1006" s="224"/>
      <c r="B1006" s="228"/>
      <c r="C1006" s="224"/>
      <c r="D1006" s="224"/>
      <c r="E1006" s="224"/>
      <c r="F1006" s="384"/>
      <c r="G1006" s="384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18">
      <c r="A1007" s="224"/>
      <c r="B1007" s="228"/>
      <c r="C1007" s="224"/>
      <c r="D1007" s="224"/>
      <c r="E1007" s="224"/>
      <c r="F1007" s="384"/>
      <c r="G1007" s="384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18">
      <c r="A1008" s="224"/>
      <c r="B1008" s="228"/>
      <c r="C1008" s="224"/>
      <c r="D1008" s="224"/>
      <c r="E1008" s="224"/>
      <c r="F1008" s="384"/>
      <c r="G1008" s="38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18">
      <c r="A1009" s="224"/>
      <c r="B1009" s="228"/>
      <c r="C1009" s="224"/>
      <c r="D1009" s="224"/>
      <c r="E1009" s="224"/>
      <c r="F1009" s="384"/>
      <c r="G1009" s="384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18">
      <c r="A1010" s="224"/>
      <c r="B1010" s="228"/>
      <c r="C1010" s="224"/>
      <c r="D1010" s="224"/>
      <c r="E1010" s="224"/>
      <c r="F1010" s="384"/>
      <c r="G1010" s="384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18">
      <c r="A1011" s="224"/>
      <c r="B1011" s="228"/>
      <c r="C1011" s="224"/>
      <c r="D1011" s="224"/>
      <c r="E1011" s="224"/>
      <c r="F1011" s="384"/>
      <c r="G1011" s="384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18">
      <c r="A1012" s="224"/>
      <c r="B1012" s="228"/>
      <c r="C1012" s="224"/>
      <c r="D1012" s="224"/>
      <c r="E1012" s="224"/>
      <c r="F1012" s="384"/>
      <c r="G1012" s="384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18">
      <c r="A1013" s="224"/>
      <c r="B1013" s="228"/>
      <c r="C1013" s="224"/>
      <c r="D1013" s="224"/>
      <c r="E1013" s="224"/>
      <c r="F1013" s="384"/>
      <c r="G1013" s="38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18">
      <c r="A1014" s="224"/>
      <c r="B1014" s="228"/>
      <c r="C1014" s="224"/>
      <c r="D1014" s="224"/>
      <c r="E1014" s="224"/>
      <c r="F1014" s="384"/>
      <c r="G1014" s="384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18">
      <c r="A1015" s="224"/>
      <c r="B1015" s="228"/>
      <c r="C1015" s="224"/>
      <c r="D1015" s="224"/>
      <c r="E1015" s="224"/>
      <c r="F1015" s="384"/>
      <c r="G1015" s="384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  <row r="1016" spans="1:26" ht="18">
      <c r="A1016" s="224"/>
      <c r="B1016" s="228"/>
      <c r="C1016" s="224"/>
      <c r="D1016" s="224"/>
      <c r="E1016" s="224"/>
      <c r="F1016" s="384"/>
      <c r="G1016" s="384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</row>
    <row r="1017" spans="1:26" ht="18">
      <c r="A1017" s="224"/>
      <c r="B1017" s="228"/>
      <c r="C1017" s="224"/>
      <c r="D1017" s="224"/>
      <c r="E1017" s="224"/>
      <c r="F1017" s="384"/>
      <c r="G1017" s="384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</row>
    <row r="1018" spans="1:26" ht="18">
      <c r="A1018" s="224"/>
      <c r="B1018" s="228"/>
      <c r="C1018" s="224"/>
      <c r="D1018" s="224"/>
      <c r="E1018" s="224"/>
      <c r="F1018" s="384"/>
      <c r="G1018" s="384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</row>
    <row r="1019" spans="1:26" ht="18">
      <c r="A1019" s="224"/>
      <c r="B1019" s="228"/>
      <c r="C1019" s="224"/>
      <c r="D1019" s="224"/>
      <c r="E1019" s="224"/>
      <c r="F1019" s="384"/>
      <c r="G1019" s="384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</row>
    <row r="1020" spans="1:26" ht="18">
      <c r="A1020" s="224"/>
      <c r="B1020" s="228"/>
      <c r="C1020" s="224"/>
      <c r="D1020" s="224"/>
      <c r="E1020" s="224"/>
      <c r="F1020" s="384"/>
      <c r="G1020" s="384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</row>
    <row r="1021" spans="1:26" ht="18">
      <c r="A1021" s="224"/>
      <c r="B1021" s="228"/>
      <c r="C1021" s="224"/>
      <c r="D1021" s="224"/>
      <c r="E1021" s="224"/>
      <c r="F1021" s="384"/>
      <c r="G1021" s="384"/>
      <c r="H1021" s="224"/>
      <c r="I1021" s="224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24"/>
      <c r="Z1021" s="224"/>
    </row>
    <row r="1022" spans="1:26" ht="18">
      <c r="A1022" s="224"/>
      <c r="B1022" s="228"/>
      <c r="C1022" s="224"/>
      <c r="D1022" s="224"/>
      <c r="E1022" s="224"/>
      <c r="F1022" s="384"/>
      <c r="G1022" s="384"/>
      <c r="H1022" s="224"/>
      <c r="I1022" s="224"/>
      <c r="J1022" s="224"/>
      <c r="K1022" s="224"/>
      <c r="L1022" s="224"/>
      <c r="M1022" s="224"/>
      <c r="N1022" s="224"/>
      <c r="O1022" s="224"/>
      <c r="P1022" s="224"/>
      <c r="Q1022" s="224"/>
      <c r="R1022" s="224"/>
      <c r="S1022" s="224"/>
      <c r="T1022" s="224"/>
      <c r="U1022" s="224"/>
      <c r="V1022" s="224"/>
      <c r="W1022" s="224"/>
      <c r="X1022" s="224"/>
      <c r="Y1022" s="224"/>
      <c r="Z1022" s="224"/>
    </row>
    <row r="1023" spans="1:26" ht="18">
      <c r="A1023" s="224"/>
      <c r="B1023" s="228"/>
      <c r="C1023" s="224"/>
      <c r="D1023" s="224"/>
      <c r="E1023" s="224"/>
      <c r="F1023" s="384"/>
      <c r="G1023" s="384"/>
      <c r="H1023" s="224"/>
      <c r="I1023" s="224"/>
      <c r="J1023" s="224"/>
      <c r="K1023" s="224"/>
      <c r="L1023" s="224"/>
      <c r="M1023" s="224"/>
      <c r="N1023" s="224"/>
      <c r="O1023" s="224"/>
      <c r="P1023" s="224"/>
      <c r="Q1023" s="224"/>
      <c r="R1023" s="224"/>
      <c r="S1023" s="224"/>
      <c r="T1023" s="224"/>
      <c r="U1023" s="224"/>
      <c r="V1023" s="224"/>
      <c r="W1023" s="224"/>
      <c r="X1023" s="224"/>
      <c r="Y1023" s="224"/>
      <c r="Z1023" s="224"/>
    </row>
    <row r="1024" spans="1:26" ht="18">
      <c r="A1024" s="224"/>
      <c r="B1024" s="228"/>
      <c r="C1024" s="224"/>
      <c r="D1024" s="224"/>
      <c r="E1024" s="224"/>
      <c r="F1024" s="384"/>
      <c r="G1024" s="384"/>
      <c r="H1024" s="224"/>
      <c r="I1024" s="224"/>
      <c r="J1024" s="224"/>
      <c r="K1024" s="224"/>
      <c r="L1024" s="224"/>
      <c r="M1024" s="224"/>
      <c r="N1024" s="224"/>
      <c r="O1024" s="224"/>
      <c r="P1024" s="224"/>
      <c r="Q1024" s="224"/>
      <c r="R1024" s="224"/>
      <c r="S1024" s="224"/>
      <c r="T1024" s="224"/>
      <c r="U1024" s="224"/>
      <c r="V1024" s="224"/>
      <c r="W1024" s="224"/>
      <c r="X1024" s="224"/>
      <c r="Y1024" s="224"/>
      <c r="Z1024" s="224"/>
    </row>
    <row r="1025" spans="1:26" ht="18">
      <c r="A1025" s="224"/>
      <c r="B1025" s="228"/>
      <c r="C1025" s="224"/>
      <c r="D1025" s="224"/>
      <c r="E1025" s="224"/>
      <c r="F1025" s="384"/>
      <c r="G1025" s="384"/>
      <c r="H1025" s="224"/>
      <c r="I1025" s="224"/>
      <c r="J1025" s="224"/>
      <c r="K1025" s="224"/>
      <c r="L1025" s="224"/>
      <c r="M1025" s="224"/>
      <c r="N1025" s="224"/>
      <c r="O1025" s="224"/>
      <c r="P1025" s="224"/>
      <c r="Q1025" s="224"/>
      <c r="R1025" s="224"/>
      <c r="S1025" s="224"/>
      <c r="T1025" s="224"/>
      <c r="U1025" s="224"/>
      <c r="V1025" s="224"/>
      <c r="W1025" s="224"/>
      <c r="X1025" s="224"/>
      <c r="Y1025" s="224"/>
      <c r="Z1025" s="224"/>
    </row>
    <row r="1026" spans="1:26" ht="18">
      <c r="A1026" s="224"/>
      <c r="B1026" s="228"/>
      <c r="C1026" s="224"/>
      <c r="D1026" s="224"/>
      <c r="E1026" s="224"/>
      <c r="F1026" s="384"/>
      <c r="G1026" s="384"/>
      <c r="H1026" s="224"/>
      <c r="I1026" s="224"/>
      <c r="J1026" s="224"/>
      <c r="K1026" s="224"/>
      <c r="L1026" s="224"/>
      <c r="M1026" s="224"/>
      <c r="N1026" s="224"/>
      <c r="O1026" s="224"/>
      <c r="P1026" s="224"/>
      <c r="Q1026" s="224"/>
      <c r="R1026" s="224"/>
      <c r="S1026" s="224"/>
      <c r="T1026" s="224"/>
      <c r="U1026" s="224"/>
      <c r="V1026" s="224"/>
      <c r="W1026" s="224"/>
      <c r="X1026" s="224"/>
      <c r="Y1026" s="224"/>
      <c r="Z1026" s="224"/>
    </row>
    <row r="1027" spans="1:26" ht="18">
      <c r="A1027" s="224"/>
      <c r="B1027" s="228"/>
      <c r="C1027" s="224"/>
      <c r="D1027" s="224"/>
      <c r="E1027" s="224"/>
      <c r="F1027" s="384"/>
      <c r="G1027" s="384"/>
      <c r="H1027" s="224"/>
      <c r="I1027" s="224"/>
      <c r="J1027" s="224"/>
      <c r="K1027" s="224"/>
      <c r="L1027" s="224"/>
      <c r="M1027" s="224"/>
      <c r="N1027" s="224"/>
      <c r="O1027" s="224"/>
      <c r="P1027" s="224"/>
      <c r="Q1027" s="224"/>
      <c r="R1027" s="224"/>
      <c r="S1027" s="224"/>
      <c r="T1027" s="224"/>
      <c r="U1027" s="224"/>
      <c r="V1027" s="224"/>
      <c r="W1027" s="224"/>
      <c r="X1027" s="224"/>
      <c r="Y1027" s="224"/>
      <c r="Z1027" s="224"/>
    </row>
  </sheetData>
  <mergeCells count="12">
    <mergeCell ref="A59:D59"/>
    <mergeCell ref="A3:B3"/>
    <mergeCell ref="A1:H1"/>
    <mergeCell ref="A2:H2"/>
    <mergeCell ref="A26:A27"/>
    <mergeCell ref="B26:B27"/>
    <mergeCell ref="C26:C27"/>
    <mergeCell ref="D26:D27"/>
    <mergeCell ref="E26:F26"/>
    <mergeCell ref="G26:G27"/>
    <mergeCell ref="H26:H27"/>
    <mergeCell ref="B42:E42"/>
  </mergeCells>
  <pageMargins left="0.35433070866141736" right="0.19685039370078741" top="0.19685039370078741" bottom="0.11811023622047245" header="0" footer="0"/>
  <pageSetup scale="9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Z1021"/>
  <sheetViews>
    <sheetView topLeftCell="A49" workbookViewId="0">
      <selection activeCell="G27" sqref="G27"/>
    </sheetView>
  </sheetViews>
  <sheetFormatPr defaultColWidth="12.59765625" defaultRowHeight="14.4"/>
  <cols>
    <col min="1" max="1" width="4.3984375" style="238" customWidth="1"/>
    <col min="2" max="2" width="53" style="238" customWidth="1"/>
    <col min="3" max="3" width="16.19921875" style="238" customWidth="1"/>
    <col min="4" max="4" width="11.69921875" style="238" customWidth="1"/>
    <col min="5" max="5" width="9.19921875" style="303" customWidth="1"/>
    <col min="6" max="6" width="6.09765625" style="387" customWidth="1"/>
    <col min="7" max="7" width="11.69921875" style="387" customWidth="1"/>
    <col min="8" max="8" width="9.09765625" style="238" customWidth="1"/>
    <col min="9" max="26" width="7.8984375" style="238" customWidth="1"/>
    <col min="27" max="16384" width="12.59765625" style="238"/>
  </cols>
  <sheetData>
    <row r="1" spans="1:26" ht="21">
      <c r="A1" s="434" t="s">
        <v>9</v>
      </c>
      <c r="B1" s="435"/>
      <c r="C1" s="435"/>
      <c r="D1" s="435"/>
      <c r="E1" s="435"/>
      <c r="F1" s="435"/>
      <c r="G1" s="435"/>
      <c r="H1" s="43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1">
      <c r="A2" s="436" t="s">
        <v>320</v>
      </c>
      <c r="B2" s="437"/>
      <c r="C2" s="437"/>
      <c r="D2" s="437"/>
      <c r="E2" s="437"/>
      <c r="F2" s="437"/>
      <c r="G2" s="437"/>
      <c r="H2" s="437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8">
      <c r="A3" s="432" t="s">
        <v>389</v>
      </c>
      <c r="B3" s="433"/>
      <c r="C3" s="375" t="s">
        <v>323</v>
      </c>
      <c r="D3" s="225" t="s">
        <v>324</v>
      </c>
      <c r="E3" s="294"/>
      <c r="F3" s="384"/>
      <c r="G3" s="38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8">
      <c r="A4" s="225" t="s">
        <v>327</v>
      </c>
      <c r="B4" s="226"/>
      <c r="C4" s="224"/>
      <c r="D4" s="224"/>
      <c r="E4" s="294"/>
      <c r="F4" s="384"/>
      <c r="G4" s="38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8">
      <c r="A5" s="225" t="s">
        <v>325</v>
      </c>
      <c r="B5" s="226"/>
      <c r="C5" s="224"/>
      <c r="D5" s="224"/>
      <c r="E5" s="294"/>
      <c r="F5" s="384"/>
      <c r="G5" s="38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18">
      <c r="A6" s="254" t="s">
        <v>325</v>
      </c>
      <c r="B6" s="255"/>
      <c r="C6" s="256"/>
      <c r="D6" s="256"/>
      <c r="E6" s="396"/>
      <c r="F6" s="259"/>
      <c r="G6" s="258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18">
      <c r="A7" s="254"/>
      <c r="B7" s="247" t="s">
        <v>390</v>
      </c>
      <c r="C7" s="258"/>
      <c r="D7" s="258"/>
      <c r="E7" s="396"/>
      <c r="F7" s="259"/>
      <c r="G7" s="258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ht="18">
      <c r="A8" s="225"/>
      <c r="B8" s="226" t="s">
        <v>391</v>
      </c>
      <c r="C8" s="224"/>
      <c r="D8" s="224"/>
      <c r="E8" s="396"/>
      <c r="F8" s="384"/>
      <c r="G8" s="38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ht="18">
      <c r="A9" s="225" t="s">
        <v>403</v>
      </c>
      <c r="B9" s="226"/>
      <c r="C9" s="224"/>
      <c r="D9" s="224"/>
      <c r="E9" s="396"/>
      <c r="F9" s="384"/>
      <c r="G9" s="38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ht="18">
      <c r="A10" s="224" t="s">
        <v>392</v>
      </c>
      <c r="B10" s="226"/>
      <c r="C10" s="224"/>
      <c r="D10" s="224"/>
      <c r="E10" s="396"/>
      <c r="F10" s="384"/>
      <c r="G10" s="38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ht="18">
      <c r="A11" s="224" t="s">
        <v>393</v>
      </c>
      <c r="B11" s="226"/>
      <c r="C11" s="224"/>
      <c r="D11" s="224"/>
      <c r="E11" s="396"/>
      <c r="F11" s="384"/>
      <c r="G11" s="38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ht="18">
      <c r="A12" s="225" t="s">
        <v>404</v>
      </c>
      <c r="B12" s="226"/>
      <c r="C12" s="224"/>
      <c r="D12" s="224"/>
      <c r="E12" s="396"/>
      <c r="F12" s="384"/>
      <c r="G12" s="38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18">
      <c r="A13" s="225"/>
      <c r="B13" s="226" t="s">
        <v>394</v>
      </c>
      <c r="C13" s="224"/>
      <c r="D13" s="224"/>
      <c r="E13" s="396"/>
      <c r="F13" s="384"/>
      <c r="G13" s="38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18">
      <c r="A14" s="225" t="s">
        <v>405</v>
      </c>
      <c r="B14" s="226"/>
      <c r="C14" s="224"/>
      <c r="D14" s="224"/>
      <c r="E14" s="396"/>
      <c r="F14" s="384"/>
      <c r="G14" s="38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18">
      <c r="A15" s="224" t="s">
        <v>395</v>
      </c>
      <c r="B15" s="226"/>
      <c r="C15" s="224"/>
      <c r="D15" s="224"/>
      <c r="E15" s="396"/>
      <c r="F15" s="384"/>
      <c r="G15" s="38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18">
      <c r="A16" s="224" t="s">
        <v>396</v>
      </c>
      <c r="B16" s="226"/>
      <c r="C16" s="224"/>
      <c r="D16" s="224"/>
      <c r="E16" s="396"/>
      <c r="F16" s="384"/>
      <c r="G16" s="38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8">
      <c r="A17" s="243" t="s">
        <v>397</v>
      </c>
      <c r="B17" s="243"/>
      <c r="C17" s="248"/>
      <c r="D17" s="248"/>
      <c r="E17" s="396"/>
      <c r="F17" s="248"/>
      <c r="G17" s="248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ht="18">
      <c r="A18" s="243" t="s">
        <v>398</v>
      </c>
      <c r="B18" s="243"/>
      <c r="C18" s="248"/>
      <c r="D18" s="248"/>
      <c r="E18" s="396"/>
      <c r="F18" s="248"/>
      <c r="G18" s="248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ht="18">
      <c r="A19" s="249" t="s">
        <v>399</v>
      </c>
      <c r="B19" s="250"/>
      <c r="C19" s="251"/>
      <c r="D19" s="251"/>
      <c r="E19" s="396"/>
      <c r="F19" s="398"/>
      <c r="G19" s="398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ht="18">
      <c r="A20" s="253" t="s">
        <v>400</v>
      </c>
      <c r="B20" s="253"/>
      <c r="C20" s="251"/>
      <c r="D20" s="251"/>
      <c r="E20" s="396"/>
      <c r="F20" s="398"/>
      <c r="G20" s="398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ht="18">
      <c r="A21" s="251" t="s">
        <v>401</v>
      </c>
      <c r="B21" s="243"/>
      <c r="C21" s="251"/>
      <c r="D21" s="251"/>
      <c r="E21" s="396"/>
      <c r="F21" s="398"/>
      <c r="G21" s="398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ht="18">
      <c r="A22" s="247" t="s">
        <v>402</v>
      </c>
      <c r="B22" s="256"/>
      <c r="C22" s="247"/>
      <c r="D22" s="258"/>
      <c r="E22" s="396"/>
      <c r="F22" s="259"/>
      <c r="G22" s="258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ht="9" customHeight="1">
      <c r="A23" s="225"/>
      <c r="B23" s="226"/>
      <c r="C23" s="224"/>
      <c r="D23" s="224"/>
      <c r="E23" s="294"/>
      <c r="F23" s="384"/>
      <c r="G23" s="38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ht="18">
      <c r="A24" s="438" t="s">
        <v>0</v>
      </c>
      <c r="B24" s="438" t="s">
        <v>2</v>
      </c>
      <c r="C24" s="438" t="s">
        <v>3</v>
      </c>
      <c r="D24" s="438" t="s">
        <v>4</v>
      </c>
      <c r="E24" s="440" t="s">
        <v>1</v>
      </c>
      <c r="F24" s="441"/>
      <c r="G24" s="442" t="s">
        <v>5</v>
      </c>
      <c r="H24" s="438" t="s">
        <v>6</v>
      </c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21.6" customHeight="1">
      <c r="A25" s="439"/>
      <c r="B25" s="439"/>
      <c r="C25" s="439"/>
      <c r="D25" s="439"/>
      <c r="E25" s="298" t="s">
        <v>7</v>
      </c>
      <c r="F25" s="227" t="s">
        <v>8</v>
      </c>
      <c r="G25" s="443"/>
      <c r="H25" s="439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18">
      <c r="A26" s="229">
        <v>1</v>
      </c>
      <c r="B26" s="230" t="s">
        <v>612</v>
      </c>
      <c r="C26" s="229"/>
      <c r="D26" s="231"/>
      <c r="E26" s="299"/>
      <c r="F26" s="229"/>
      <c r="G26" s="229"/>
      <c r="H26" s="231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18">
      <c r="A27" s="232"/>
      <c r="B27" s="233" t="s">
        <v>408</v>
      </c>
      <c r="C27" s="266"/>
      <c r="D27" s="232"/>
      <c r="E27" s="300"/>
      <c r="F27" s="266"/>
      <c r="G27" s="266"/>
      <c r="H27" s="232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18">
      <c r="A28" s="232"/>
      <c r="B28" s="260" t="s">
        <v>406</v>
      </c>
      <c r="C28" s="266"/>
      <c r="D28" s="232"/>
      <c r="E28" s="300"/>
      <c r="F28" s="266"/>
      <c r="G28" s="266"/>
      <c r="H28" s="232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18">
      <c r="A29" s="232"/>
      <c r="B29" s="260" t="s">
        <v>407</v>
      </c>
      <c r="C29" s="266"/>
      <c r="D29" s="266"/>
      <c r="E29" s="300"/>
      <c r="F29" s="266"/>
      <c r="G29" s="266"/>
      <c r="H29" s="266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ht="18">
      <c r="A30" s="232"/>
      <c r="B30" s="261" t="s">
        <v>409</v>
      </c>
      <c r="C30" s="262" t="s">
        <v>418</v>
      </c>
      <c r="D30" s="261" t="s">
        <v>419</v>
      </c>
      <c r="E30" s="300">
        <v>18700</v>
      </c>
      <c r="F30" s="262" t="s">
        <v>361</v>
      </c>
      <c r="G30" s="262" t="s">
        <v>421</v>
      </c>
      <c r="H30" s="261" t="s">
        <v>422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18">
      <c r="A31" s="232"/>
      <c r="B31" s="261" t="s">
        <v>410</v>
      </c>
      <c r="C31" s="262"/>
      <c r="D31" s="261"/>
      <c r="E31" s="300"/>
      <c r="F31" s="262"/>
      <c r="G31" s="262"/>
      <c r="H31" s="261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18">
      <c r="A32" s="232"/>
      <c r="B32" s="261" t="s">
        <v>411</v>
      </c>
      <c r="C32" s="262" t="s">
        <v>420</v>
      </c>
      <c r="D32" s="261" t="s">
        <v>419</v>
      </c>
      <c r="E32" s="300">
        <v>8250</v>
      </c>
      <c r="F32" s="262" t="s">
        <v>361</v>
      </c>
      <c r="G32" s="388" t="s">
        <v>423</v>
      </c>
      <c r="H32" s="261" t="s">
        <v>422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18">
      <c r="A33" s="232"/>
      <c r="B33" s="261" t="s">
        <v>412</v>
      </c>
      <c r="C33" s="262"/>
      <c r="D33" s="261"/>
      <c r="E33" s="300"/>
      <c r="F33" s="262"/>
      <c r="G33" s="389"/>
      <c r="H33" s="261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18">
      <c r="A34" s="232"/>
      <c r="B34" s="392" t="s">
        <v>413</v>
      </c>
      <c r="C34" s="262"/>
      <c r="D34" s="261"/>
      <c r="E34" s="300"/>
      <c r="F34" s="262"/>
      <c r="G34" s="262"/>
      <c r="H34" s="261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18">
      <c r="A35" s="232"/>
      <c r="B35" s="392" t="s">
        <v>414</v>
      </c>
      <c r="C35" s="262"/>
      <c r="D35" s="261"/>
      <c r="E35" s="300"/>
      <c r="F35" s="266"/>
      <c r="G35" s="266"/>
      <c r="H35" s="232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18">
      <c r="A36" s="232"/>
      <c r="B36" s="392" t="s">
        <v>415</v>
      </c>
      <c r="C36" s="262"/>
      <c r="D36" s="261"/>
      <c r="E36" s="300"/>
      <c r="F36" s="266"/>
      <c r="G36" s="266"/>
      <c r="H36" s="232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18">
      <c r="A37" s="232"/>
      <c r="B37" s="261" t="s">
        <v>416</v>
      </c>
      <c r="C37" s="262" t="s">
        <v>418</v>
      </c>
      <c r="D37" s="261" t="s">
        <v>419</v>
      </c>
      <c r="E37" s="300"/>
      <c r="F37" s="266"/>
      <c r="G37" s="262" t="s">
        <v>424</v>
      </c>
      <c r="H37" s="261" t="s">
        <v>422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18">
      <c r="A38" s="232"/>
      <c r="B38" s="261" t="s">
        <v>417</v>
      </c>
      <c r="C38" s="262"/>
      <c r="D38" s="261"/>
      <c r="E38" s="300"/>
      <c r="F38" s="266"/>
      <c r="G38" s="266"/>
      <c r="H38" s="232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18">
      <c r="A39" s="232"/>
      <c r="B39" s="234" t="s">
        <v>425</v>
      </c>
      <c r="C39" s="262" t="s">
        <v>433</v>
      </c>
      <c r="D39" s="261" t="s">
        <v>419</v>
      </c>
      <c r="E39" s="300">
        <v>8000</v>
      </c>
      <c r="F39" s="266" t="s">
        <v>361</v>
      </c>
      <c r="G39" s="262" t="s">
        <v>424</v>
      </c>
      <c r="H39" s="261" t="s">
        <v>422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18">
      <c r="A40" s="232"/>
      <c r="B40" s="261" t="s">
        <v>426</v>
      </c>
      <c r="C40" s="262"/>
      <c r="D40" s="261"/>
      <c r="E40" s="300"/>
      <c r="F40" s="266"/>
      <c r="G40" s="266"/>
      <c r="H40" s="232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18">
      <c r="A41" s="232"/>
      <c r="B41" s="261" t="s">
        <v>427</v>
      </c>
      <c r="C41" s="262"/>
      <c r="D41" s="261"/>
      <c r="E41" s="300"/>
      <c r="F41" s="266"/>
      <c r="G41" s="266"/>
      <c r="H41" s="266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18">
      <c r="A42" s="232"/>
      <c r="B42" s="261" t="s">
        <v>428</v>
      </c>
      <c r="C42" s="262"/>
      <c r="D42" s="261"/>
      <c r="E42" s="300"/>
      <c r="F42" s="266"/>
      <c r="G42" s="266"/>
      <c r="H42" s="232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18">
      <c r="A43" s="232"/>
      <c r="B43" s="261" t="s">
        <v>429</v>
      </c>
      <c r="C43" s="262"/>
      <c r="D43" s="261"/>
      <c r="E43" s="300"/>
      <c r="F43" s="266"/>
      <c r="G43" s="266"/>
      <c r="H43" s="232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18">
      <c r="A44" s="232"/>
      <c r="B44" s="261" t="s">
        <v>430</v>
      </c>
      <c r="C44" s="262"/>
      <c r="D44" s="261"/>
      <c r="E44" s="300"/>
      <c r="F44" s="266"/>
      <c r="G44" s="266"/>
      <c r="H44" s="232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18">
      <c r="A45" s="232"/>
      <c r="B45" s="261" t="s">
        <v>431</v>
      </c>
      <c r="C45" s="262"/>
      <c r="D45" s="261"/>
      <c r="E45" s="300"/>
      <c r="F45" s="266"/>
      <c r="G45" s="266"/>
      <c r="H45" s="232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18">
      <c r="A46" s="232"/>
      <c r="B46" s="261" t="s">
        <v>432</v>
      </c>
      <c r="C46" s="262"/>
      <c r="D46" s="261"/>
      <c r="E46" s="300"/>
      <c r="F46" s="266"/>
      <c r="G46" s="266"/>
      <c r="H46" s="232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18">
      <c r="A47" s="232"/>
      <c r="B47" s="261" t="s">
        <v>434</v>
      </c>
      <c r="C47" s="262"/>
      <c r="D47" s="261" t="s">
        <v>419</v>
      </c>
      <c r="E47" s="300"/>
      <c r="F47" s="266"/>
      <c r="G47" s="266"/>
      <c r="H47" s="232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18">
      <c r="A48" s="232"/>
      <c r="B48" s="261" t="s">
        <v>435</v>
      </c>
      <c r="C48" s="262" t="s">
        <v>445</v>
      </c>
      <c r="D48" s="261"/>
      <c r="E48" s="300"/>
      <c r="F48" s="266"/>
      <c r="G48" s="262" t="s">
        <v>421</v>
      </c>
      <c r="H48" s="261" t="s">
        <v>422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18">
      <c r="A49" s="232"/>
      <c r="B49" s="261" t="s">
        <v>436</v>
      </c>
      <c r="C49" s="262" t="s">
        <v>446</v>
      </c>
      <c r="D49" s="261"/>
      <c r="E49" s="300"/>
      <c r="F49" s="266"/>
      <c r="G49" s="262" t="s">
        <v>421</v>
      </c>
      <c r="H49" s="261" t="s">
        <v>422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18">
      <c r="A50" s="232"/>
      <c r="B50" s="261" t="s">
        <v>437</v>
      </c>
      <c r="C50" s="262"/>
      <c r="D50" s="261" t="s">
        <v>419</v>
      </c>
      <c r="E50" s="300"/>
      <c r="F50" s="266"/>
      <c r="G50" s="262" t="s">
        <v>421</v>
      </c>
      <c r="H50" s="261" t="s">
        <v>422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18">
      <c r="A51" s="232"/>
      <c r="B51" s="261" t="s">
        <v>438</v>
      </c>
      <c r="C51" s="262"/>
      <c r="D51" s="261"/>
      <c r="E51" s="300"/>
      <c r="F51" s="266"/>
      <c r="G51" s="262"/>
      <c r="H51" s="261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18">
      <c r="A52" s="232"/>
      <c r="B52" s="261" t="s">
        <v>439</v>
      </c>
      <c r="C52" s="262"/>
      <c r="D52" s="261"/>
      <c r="E52" s="300"/>
      <c r="F52" s="266"/>
      <c r="G52" s="262"/>
      <c r="H52" s="261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18">
      <c r="A53" s="232"/>
      <c r="B53" s="263" t="s">
        <v>440</v>
      </c>
      <c r="C53" s="262"/>
      <c r="D53" s="261"/>
      <c r="E53" s="300"/>
      <c r="F53" s="266"/>
      <c r="G53" s="262"/>
      <c r="H53" s="261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18">
      <c r="A54" s="232"/>
      <c r="B54" s="261" t="s">
        <v>441</v>
      </c>
      <c r="C54" s="262" t="s">
        <v>447</v>
      </c>
      <c r="D54" s="261" t="s">
        <v>419</v>
      </c>
      <c r="E54" s="300"/>
      <c r="F54" s="266"/>
      <c r="G54" s="262" t="s">
        <v>421</v>
      </c>
      <c r="H54" s="261" t="s">
        <v>422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18">
      <c r="A55" s="232"/>
      <c r="B55" s="261" t="s">
        <v>442</v>
      </c>
      <c r="C55" s="262"/>
      <c r="D55" s="261" t="s">
        <v>419</v>
      </c>
      <c r="E55" s="300"/>
      <c r="F55" s="266"/>
      <c r="G55" s="262" t="s">
        <v>421</v>
      </c>
      <c r="H55" s="261" t="s">
        <v>422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18">
      <c r="A56" s="232"/>
      <c r="B56" s="261" t="s">
        <v>443</v>
      </c>
      <c r="C56" s="262" t="s">
        <v>447</v>
      </c>
      <c r="D56" s="261"/>
      <c r="E56" s="300"/>
      <c r="F56" s="266"/>
      <c r="G56" s="262"/>
      <c r="H56" s="261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18">
      <c r="A57" s="232"/>
      <c r="B57" s="261" t="s">
        <v>444</v>
      </c>
      <c r="C57" s="262" t="s">
        <v>448</v>
      </c>
      <c r="D57" s="261"/>
      <c r="E57" s="300"/>
      <c r="F57" s="266"/>
      <c r="G57" s="266"/>
      <c r="H57" s="232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18">
      <c r="A58" s="235"/>
      <c r="B58" s="394"/>
      <c r="C58" s="395"/>
      <c r="D58" s="394"/>
      <c r="E58" s="301"/>
      <c r="F58" s="265"/>
      <c r="G58" s="265"/>
      <c r="H58" s="235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18">
      <c r="A59" s="429" t="s">
        <v>322</v>
      </c>
      <c r="B59" s="430"/>
      <c r="C59" s="430"/>
      <c r="D59" s="431"/>
      <c r="E59" s="397">
        <f>SUM(E26:E58)</f>
        <v>34950</v>
      </c>
      <c r="F59" s="377" t="s">
        <v>361</v>
      </c>
      <c r="G59" s="391"/>
      <c r="H59" s="257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18">
      <c r="A60" s="224"/>
      <c r="B60" s="228"/>
      <c r="C60" s="224"/>
      <c r="D60" s="237" t="s">
        <v>321</v>
      </c>
      <c r="E60" s="302">
        <v>34950</v>
      </c>
      <c r="F60" s="267" t="s">
        <v>361</v>
      </c>
      <c r="G60" s="38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18">
      <c r="A61" s="224"/>
      <c r="B61" s="228"/>
      <c r="C61" s="224"/>
      <c r="D61" s="224"/>
      <c r="E61" s="294"/>
      <c r="F61" s="384"/>
      <c r="G61" s="38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18">
      <c r="A62" s="224"/>
      <c r="B62" s="228"/>
      <c r="C62" s="224"/>
      <c r="D62" s="224"/>
      <c r="E62" s="294"/>
      <c r="F62" s="384"/>
      <c r="G62" s="38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18">
      <c r="A63" s="224"/>
      <c r="B63" s="228"/>
      <c r="C63" s="224"/>
      <c r="D63" s="224"/>
      <c r="E63" s="294"/>
      <c r="F63" s="384"/>
      <c r="G63" s="38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18">
      <c r="A64" s="224"/>
      <c r="B64" s="228"/>
      <c r="C64" s="224"/>
      <c r="D64" s="224"/>
      <c r="E64" s="294"/>
      <c r="F64" s="384"/>
      <c r="G64" s="38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18">
      <c r="A65" s="224"/>
      <c r="B65" s="228"/>
      <c r="C65" s="224"/>
      <c r="D65" s="224"/>
      <c r="E65" s="294"/>
      <c r="F65" s="384"/>
      <c r="G65" s="38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18">
      <c r="A66" s="224"/>
      <c r="B66" s="228"/>
      <c r="C66" s="224"/>
      <c r="D66" s="224"/>
      <c r="E66" s="294"/>
      <c r="F66" s="384"/>
      <c r="G66" s="38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18">
      <c r="A67" s="224"/>
      <c r="B67" s="228"/>
      <c r="C67" s="224"/>
      <c r="D67" s="224"/>
      <c r="E67" s="294"/>
      <c r="F67" s="384"/>
      <c r="G67" s="38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18">
      <c r="A68" s="224"/>
      <c r="B68" s="228"/>
      <c r="C68" s="224"/>
      <c r="D68" s="224"/>
      <c r="E68" s="294"/>
      <c r="F68" s="384"/>
      <c r="G68" s="38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18">
      <c r="A69" s="224"/>
      <c r="B69" s="228"/>
      <c r="C69" s="224"/>
      <c r="D69" s="224"/>
      <c r="E69" s="294"/>
      <c r="F69" s="384"/>
      <c r="G69" s="38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18">
      <c r="A70" s="224"/>
      <c r="B70" s="228"/>
      <c r="C70" s="224"/>
      <c r="D70" s="224"/>
      <c r="E70" s="294"/>
      <c r="F70" s="384"/>
      <c r="G70" s="38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18">
      <c r="A71" s="224"/>
      <c r="B71" s="228"/>
      <c r="C71" s="224"/>
      <c r="D71" s="224"/>
      <c r="E71" s="294"/>
      <c r="F71" s="384"/>
      <c r="G71" s="38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18">
      <c r="A72" s="224"/>
      <c r="B72" s="228"/>
      <c r="C72" s="224"/>
      <c r="D72" s="224"/>
      <c r="E72" s="294"/>
      <c r="F72" s="384"/>
      <c r="G72" s="38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18">
      <c r="A73" s="224"/>
      <c r="B73" s="228"/>
      <c r="C73" s="224"/>
      <c r="D73" s="224"/>
      <c r="E73" s="294"/>
      <c r="F73" s="384"/>
      <c r="G73" s="38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18">
      <c r="A74" s="224"/>
      <c r="B74" s="228"/>
      <c r="C74" s="224"/>
      <c r="D74" s="224"/>
      <c r="E74" s="294"/>
      <c r="F74" s="384"/>
      <c r="G74" s="38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18">
      <c r="A75" s="224"/>
      <c r="B75" s="228"/>
      <c r="C75" s="224"/>
      <c r="D75" s="224"/>
      <c r="E75" s="294"/>
      <c r="F75" s="384"/>
      <c r="G75" s="38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18">
      <c r="A76" s="224"/>
      <c r="B76" s="228"/>
      <c r="C76" s="224"/>
      <c r="D76" s="224"/>
      <c r="E76" s="294"/>
      <c r="F76" s="384"/>
      <c r="G76" s="38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18">
      <c r="A77" s="224"/>
      <c r="B77" s="228"/>
      <c r="C77" s="224"/>
      <c r="D77" s="224"/>
      <c r="E77" s="294"/>
      <c r="F77" s="384"/>
      <c r="G77" s="38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18">
      <c r="A78" s="224"/>
      <c r="B78" s="228"/>
      <c r="C78" s="224"/>
      <c r="D78" s="224"/>
      <c r="E78" s="294"/>
      <c r="F78" s="384"/>
      <c r="G78" s="38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18">
      <c r="A79" s="224"/>
      <c r="B79" s="228"/>
      <c r="C79" s="224"/>
      <c r="D79" s="224"/>
      <c r="E79" s="294"/>
      <c r="F79" s="384"/>
      <c r="G79" s="38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18">
      <c r="A80" s="224"/>
      <c r="B80" s="228"/>
      <c r="C80" s="224"/>
      <c r="D80" s="224"/>
      <c r="E80" s="294"/>
      <c r="F80" s="384"/>
      <c r="G80" s="38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18">
      <c r="A81" s="224"/>
      <c r="B81" s="228"/>
      <c r="C81" s="224"/>
      <c r="D81" s="224"/>
      <c r="E81" s="294"/>
      <c r="F81" s="384"/>
      <c r="G81" s="38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18">
      <c r="A82" s="224"/>
      <c r="B82" s="228"/>
      <c r="C82" s="224"/>
      <c r="D82" s="224"/>
      <c r="E82" s="294"/>
      <c r="F82" s="384"/>
      <c r="G82" s="38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18">
      <c r="A83" s="224"/>
      <c r="B83" s="228"/>
      <c r="C83" s="224"/>
      <c r="D83" s="224"/>
      <c r="E83" s="294"/>
      <c r="F83" s="384"/>
      <c r="G83" s="38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18">
      <c r="A84" s="224"/>
      <c r="B84" s="228"/>
      <c r="C84" s="224"/>
      <c r="D84" s="224"/>
      <c r="E84" s="294"/>
      <c r="F84" s="384"/>
      <c r="G84" s="38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18">
      <c r="A85" s="224"/>
      <c r="B85" s="228"/>
      <c r="C85" s="224"/>
      <c r="D85" s="224"/>
      <c r="E85" s="294"/>
      <c r="F85" s="384"/>
      <c r="G85" s="38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18">
      <c r="A86" s="224"/>
      <c r="B86" s="228"/>
      <c r="C86" s="224"/>
      <c r="D86" s="224"/>
      <c r="E86" s="294"/>
      <c r="F86" s="384"/>
      <c r="G86" s="38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18">
      <c r="A87" s="224"/>
      <c r="B87" s="228"/>
      <c r="C87" s="224"/>
      <c r="D87" s="224"/>
      <c r="E87" s="294"/>
      <c r="F87" s="384"/>
      <c r="G87" s="38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18">
      <c r="A88" s="224"/>
      <c r="B88" s="228"/>
      <c r="C88" s="224"/>
      <c r="D88" s="224"/>
      <c r="E88" s="294"/>
      <c r="F88" s="384"/>
      <c r="G88" s="38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18">
      <c r="A89" s="224"/>
      <c r="B89" s="228"/>
      <c r="C89" s="224"/>
      <c r="D89" s="224"/>
      <c r="E89" s="294"/>
      <c r="F89" s="384"/>
      <c r="G89" s="38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18">
      <c r="A90" s="224"/>
      <c r="B90" s="228"/>
      <c r="C90" s="224"/>
      <c r="D90" s="224"/>
      <c r="E90" s="294"/>
      <c r="F90" s="384"/>
      <c r="G90" s="38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18">
      <c r="A91" s="224"/>
      <c r="B91" s="228"/>
      <c r="C91" s="224"/>
      <c r="D91" s="224"/>
      <c r="E91" s="294"/>
      <c r="F91" s="384"/>
      <c r="G91" s="38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18">
      <c r="A92" s="224"/>
      <c r="B92" s="228"/>
      <c r="C92" s="224"/>
      <c r="D92" s="224"/>
      <c r="E92" s="294"/>
      <c r="F92" s="384"/>
      <c r="G92" s="38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18">
      <c r="A93" s="224"/>
      <c r="B93" s="228"/>
      <c r="C93" s="224"/>
      <c r="D93" s="224"/>
      <c r="E93" s="294"/>
      <c r="F93" s="384"/>
      <c r="G93" s="38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18">
      <c r="A94" s="224"/>
      <c r="B94" s="228"/>
      <c r="C94" s="224"/>
      <c r="D94" s="224"/>
      <c r="E94" s="294"/>
      <c r="F94" s="384"/>
      <c r="G94" s="38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18">
      <c r="A95" s="224"/>
      <c r="B95" s="228"/>
      <c r="C95" s="224"/>
      <c r="D95" s="224"/>
      <c r="E95" s="294"/>
      <c r="F95" s="384"/>
      <c r="G95" s="38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18">
      <c r="A96" s="224"/>
      <c r="B96" s="228"/>
      <c r="C96" s="224"/>
      <c r="D96" s="224"/>
      <c r="E96" s="294"/>
      <c r="F96" s="384"/>
      <c r="G96" s="38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18">
      <c r="A97" s="224"/>
      <c r="B97" s="228"/>
      <c r="C97" s="224"/>
      <c r="D97" s="224"/>
      <c r="E97" s="294"/>
      <c r="F97" s="384"/>
      <c r="G97" s="38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18">
      <c r="A98" s="224"/>
      <c r="B98" s="228"/>
      <c r="C98" s="224"/>
      <c r="D98" s="224"/>
      <c r="E98" s="294"/>
      <c r="F98" s="384"/>
      <c r="G98" s="38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18">
      <c r="A99" s="224"/>
      <c r="B99" s="228"/>
      <c r="C99" s="224"/>
      <c r="D99" s="224"/>
      <c r="E99" s="294"/>
      <c r="F99" s="384"/>
      <c r="G99" s="38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18">
      <c r="A100" s="224"/>
      <c r="B100" s="228"/>
      <c r="C100" s="224"/>
      <c r="D100" s="224"/>
      <c r="E100" s="294"/>
      <c r="F100" s="384"/>
      <c r="G100" s="38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18">
      <c r="A101" s="224"/>
      <c r="B101" s="228"/>
      <c r="C101" s="224"/>
      <c r="D101" s="224"/>
      <c r="E101" s="294"/>
      <c r="F101" s="384"/>
      <c r="G101" s="38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18">
      <c r="A102" s="224"/>
      <c r="B102" s="228"/>
      <c r="C102" s="224"/>
      <c r="D102" s="224"/>
      <c r="E102" s="294"/>
      <c r="F102" s="384"/>
      <c r="G102" s="38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18">
      <c r="A103" s="224"/>
      <c r="B103" s="228"/>
      <c r="C103" s="224"/>
      <c r="D103" s="224"/>
      <c r="E103" s="294"/>
      <c r="F103" s="384"/>
      <c r="G103" s="38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18">
      <c r="A104" s="224"/>
      <c r="B104" s="228"/>
      <c r="C104" s="224"/>
      <c r="D104" s="224"/>
      <c r="E104" s="294"/>
      <c r="F104" s="384"/>
      <c r="G104" s="38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18">
      <c r="A105" s="224"/>
      <c r="B105" s="228"/>
      <c r="C105" s="224"/>
      <c r="D105" s="224"/>
      <c r="E105" s="294"/>
      <c r="F105" s="384"/>
      <c r="G105" s="38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18">
      <c r="A106" s="224"/>
      <c r="B106" s="228"/>
      <c r="C106" s="224"/>
      <c r="D106" s="224"/>
      <c r="E106" s="294"/>
      <c r="F106" s="384"/>
      <c r="G106" s="38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18">
      <c r="A107" s="224"/>
      <c r="B107" s="228"/>
      <c r="C107" s="224"/>
      <c r="D107" s="224"/>
      <c r="E107" s="294"/>
      <c r="F107" s="384"/>
      <c r="G107" s="38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18">
      <c r="A108" s="224"/>
      <c r="B108" s="228"/>
      <c r="C108" s="224"/>
      <c r="D108" s="224"/>
      <c r="E108" s="294"/>
      <c r="F108" s="384"/>
      <c r="G108" s="38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18">
      <c r="A109" s="224"/>
      <c r="B109" s="228"/>
      <c r="C109" s="224"/>
      <c r="D109" s="224"/>
      <c r="E109" s="294"/>
      <c r="F109" s="384"/>
      <c r="G109" s="38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18">
      <c r="A110" s="224"/>
      <c r="B110" s="228"/>
      <c r="C110" s="224"/>
      <c r="D110" s="224"/>
      <c r="E110" s="294"/>
      <c r="F110" s="384"/>
      <c r="G110" s="38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18">
      <c r="A111" s="224"/>
      <c r="B111" s="228"/>
      <c r="C111" s="224"/>
      <c r="D111" s="224"/>
      <c r="E111" s="294"/>
      <c r="F111" s="384"/>
      <c r="G111" s="38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18">
      <c r="A112" s="224"/>
      <c r="B112" s="228"/>
      <c r="C112" s="224"/>
      <c r="D112" s="224"/>
      <c r="E112" s="294"/>
      <c r="F112" s="384"/>
      <c r="G112" s="38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18">
      <c r="A113" s="224"/>
      <c r="B113" s="228"/>
      <c r="C113" s="224"/>
      <c r="D113" s="224"/>
      <c r="E113" s="294"/>
      <c r="F113" s="384"/>
      <c r="G113" s="38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18">
      <c r="A114" s="224"/>
      <c r="B114" s="228"/>
      <c r="C114" s="224"/>
      <c r="D114" s="224"/>
      <c r="E114" s="294"/>
      <c r="F114" s="384"/>
      <c r="G114" s="38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18">
      <c r="A115" s="224"/>
      <c r="B115" s="228"/>
      <c r="C115" s="224"/>
      <c r="D115" s="224"/>
      <c r="E115" s="294"/>
      <c r="F115" s="384"/>
      <c r="G115" s="38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18">
      <c r="A116" s="224"/>
      <c r="B116" s="228"/>
      <c r="C116" s="224"/>
      <c r="D116" s="224"/>
      <c r="E116" s="294"/>
      <c r="F116" s="384"/>
      <c r="G116" s="38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18">
      <c r="A117" s="224"/>
      <c r="B117" s="228"/>
      <c r="C117" s="224"/>
      <c r="D117" s="224"/>
      <c r="E117" s="294"/>
      <c r="F117" s="384"/>
      <c r="G117" s="38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18">
      <c r="A118" s="224"/>
      <c r="B118" s="228"/>
      <c r="C118" s="224"/>
      <c r="D118" s="224"/>
      <c r="E118" s="294"/>
      <c r="F118" s="384"/>
      <c r="G118" s="38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18">
      <c r="A119" s="224"/>
      <c r="B119" s="228"/>
      <c r="C119" s="224"/>
      <c r="D119" s="224"/>
      <c r="E119" s="294"/>
      <c r="F119" s="384"/>
      <c r="G119" s="38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18">
      <c r="A120" s="224"/>
      <c r="B120" s="228"/>
      <c r="C120" s="224"/>
      <c r="D120" s="224"/>
      <c r="E120" s="294"/>
      <c r="F120" s="384"/>
      <c r="G120" s="38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18">
      <c r="A121" s="224"/>
      <c r="B121" s="228"/>
      <c r="C121" s="224"/>
      <c r="D121" s="224"/>
      <c r="E121" s="294"/>
      <c r="F121" s="384"/>
      <c r="G121" s="38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18">
      <c r="A122" s="224"/>
      <c r="B122" s="228"/>
      <c r="C122" s="224"/>
      <c r="D122" s="224"/>
      <c r="E122" s="294"/>
      <c r="F122" s="384"/>
      <c r="G122" s="38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18">
      <c r="A123" s="224"/>
      <c r="B123" s="228"/>
      <c r="C123" s="224"/>
      <c r="D123" s="224"/>
      <c r="E123" s="294"/>
      <c r="F123" s="384"/>
      <c r="G123" s="38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18">
      <c r="A124" s="224"/>
      <c r="B124" s="228"/>
      <c r="C124" s="224"/>
      <c r="D124" s="224"/>
      <c r="E124" s="294"/>
      <c r="F124" s="384"/>
      <c r="G124" s="38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18">
      <c r="A125" s="224"/>
      <c r="B125" s="228"/>
      <c r="C125" s="224"/>
      <c r="D125" s="224"/>
      <c r="E125" s="294"/>
      <c r="F125" s="384"/>
      <c r="G125" s="38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18">
      <c r="A126" s="224"/>
      <c r="B126" s="228"/>
      <c r="C126" s="224"/>
      <c r="D126" s="224"/>
      <c r="E126" s="294"/>
      <c r="F126" s="384"/>
      <c r="G126" s="38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18">
      <c r="A127" s="224"/>
      <c r="B127" s="228"/>
      <c r="C127" s="224"/>
      <c r="D127" s="224"/>
      <c r="E127" s="294"/>
      <c r="F127" s="384"/>
      <c r="G127" s="38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18">
      <c r="A128" s="224"/>
      <c r="B128" s="228"/>
      <c r="C128" s="224"/>
      <c r="D128" s="224"/>
      <c r="E128" s="294"/>
      <c r="F128" s="384"/>
      <c r="G128" s="38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18">
      <c r="A129" s="224"/>
      <c r="B129" s="228"/>
      <c r="C129" s="224"/>
      <c r="D129" s="224"/>
      <c r="E129" s="294"/>
      <c r="F129" s="384"/>
      <c r="G129" s="38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18">
      <c r="A130" s="224"/>
      <c r="B130" s="228"/>
      <c r="C130" s="224"/>
      <c r="D130" s="224"/>
      <c r="E130" s="294"/>
      <c r="F130" s="384"/>
      <c r="G130" s="38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18">
      <c r="A131" s="224"/>
      <c r="B131" s="228"/>
      <c r="C131" s="224"/>
      <c r="D131" s="224"/>
      <c r="E131" s="294"/>
      <c r="F131" s="384"/>
      <c r="G131" s="38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18">
      <c r="A132" s="224"/>
      <c r="B132" s="228"/>
      <c r="C132" s="224"/>
      <c r="D132" s="224"/>
      <c r="E132" s="294"/>
      <c r="F132" s="384"/>
      <c r="G132" s="38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18">
      <c r="A133" s="224"/>
      <c r="B133" s="228"/>
      <c r="C133" s="224"/>
      <c r="D133" s="224"/>
      <c r="E133" s="294"/>
      <c r="F133" s="384"/>
      <c r="G133" s="38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18">
      <c r="A134" s="224"/>
      <c r="B134" s="228"/>
      <c r="C134" s="224"/>
      <c r="D134" s="224"/>
      <c r="E134" s="294"/>
      <c r="F134" s="384"/>
      <c r="G134" s="38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18">
      <c r="A135" s="224"/>
      <c r="B135" s="228"/>
      <c r="C135" s="224"/>
      <c r="D135" s="224"/>
      <c r="E135" s="294"/>
      <c r="F135" s="384"/>
      <c r="G135" s="38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18">
      <c r="A136" s="224"/>
      <c r="B136" s="228"/>
      <c r="C136" s="224"/>
      <c r="D136" s="224"/>
      <c r="E136" s="294"/>
      <c r="F136" s="384"/>
      <c r="G136" s="38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18">
      <c r="A137" s="224"/>
      <c r="B137" s="228"/>
      <c r="C137" s="224"/>
      <c r="D137" s="224"/>
      <c r="E137" s="294"/>
      <c r="F137" s="384"/>
      <c r="G137" s="38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18">
      <c r="A138" s="224"/>
      <c r="B138" s="228"/>
      <c r="C138" s="224"/>
      <c r="D138" s="224"/>
      <c r="E138" s="294"/>
      <c r="F138" s="384"/>
      <c r="G138" s="38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18">
      <c r="A139" s="224"/>
      <c r="B139" s="228"/>
      <c r="C139" s="224"/>
      <c r="D139" s="224"/>
      <c r="E139" s="294"/>
      <c r="F139" s="384"/>
      <c r="G139" s="38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18">
      <c r="A140" s="224"/>
      <c r="B140" s="228"/>
      <c r="C140" s="224"/>
      <c r="D140" s="224"/>
      <c r="E140" s="294"/>
      <c r="F140" s="384"/>
      <c r="G140" s="38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18">
      <c r="A141" s="224"/>
      <c r="B141" s="228"/>
      <c r="C141" s="224"/>
      <c r="D141" s="224"/>
      <c r="E141" s="294"/>
      <c r="F141" s="384"/>
      <c r="G141" s="38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18">
      <c r="A142" s="224"/>
      <c r="B142" s="228"/>
      <c r="C142" s="224"/>
      <c r="D142" s="224"/>
      <c r="E142" s="294"/>
      <c r="F142" s="384"/>
      <c r="G142" s="38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18">
      <c r="A143" s="224"/>
      <c r="B143" s="228"/>
      <c r="C143" s="224"/>
      <c r="D143" s="224"/>
      <c r="E143" s="294"/>
      <c r="F143" s="384"/>
      <c r="G143" s="38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18">
      <c r="A144" s="224"/>
      <c r="B144" s="228"/>
      <c r="C144" s="224"/>
      <c r="D144" s="224"/>
      <c r="E144" s="294"/>
      <c r="F144" s="384"/>
      <c r="G144" s="38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18">
      <c r="A145" s="224"/>
      <c r="B145" s="228"/>
      <c r="C145" s="224"/>
      <c r="D145" s="224"/>
      <c r="E145" s="294"/>
      <c r="F145" s="384"/>
      <c r="G145" s="38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18">
      <c r="A146" s="224"/>
      <c r="B146" s="228"/>
      <c r="C146" s="224"/>
      <c r="D146" s="224"/>
      <c r="E146" s="294"/>
      <c r="F146" s="384"/>
      <c r="G146" s="38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18">
      <c r="A147" s="224"/>
      <c r="B147" s="228"/>
      <c r="C147" s="224"/>
      <c r="D147" s="224"/>
      <c r="E147" s="294"/>
      <c r="F147" s="384"/>
      <c r="G147" s="38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18">
      <c r="A148" s="224"/>
      <c r="B148" s="228"/>
      <c r="C148" s="224"/>
      <c r="D148" s="224"/>
      <c r="E148" s="294"/>
      <c r="F148" s="384"/>
      <c r="G148" s="38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18">
      <c r="A149" s="224"/>
      <c r="B149" s="228"/>
      <c r="C149" s="224"/>
      <c r="D149" s="224"/>
      <c r="E149" s="294"/>
      <c r="F149" s="384"/>
      <c r="G149" s="38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18">
      <c r="A150" s="224"/>
      <c r="B150" s="228"/>
      <c r="C150" s="224"/>
      <c r="D150" s="224"/>
      <c r="E150" s="294"/>
      <c r="F150" s="384"/>
      <c r="G150" s="38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18">
      <c r="A151" s="224"/>
      <c r="B151" s="228"/>
      <c r="C151" s="224"/>
      <c r="D151" s="224"/>
      <c r="E151" s="294"/>
      <c r="F151" s="384"/>
      <c r="G151" s="38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18">
      <c r="A152" s="224"/>
      <c r="B152" s="228"/>
      <c r="C152" s="224"/>
      <c r="D152" s="224"/>
      <c r="E152" s="294"/>
      <c r="F152" s="384"/>
      <c r="G152" s="38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18">
      <c r="A153" s="224"/>
      <c r="B153" s="228"/>
      <c r="C153" s="224"/>
      <c r="D153" s="224"/>
      <c r="E153" s="294"/>
      <c r="F153" s="384"/>
      <c r="G153" s="38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18">
      <c r="A154" s="224"/>
      <c r="B154" s="228"/>
      <c r="C154" s="224"/>
      <c r="D154" s="224"/>
      <c r="E154" s="294"/>
      <c r="F154" s="384"/>
      <c r="G154" s="38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18">
      <c r="A155" s="224"/>
      <c r="B155" s="228"/>
      <c r="C155" s="224"/>
      <c r="D155" s="224"/>
      <c r="E155" s="294"/>
      <c r="F155" s="384"/>
      <c r="G155" s="38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18">
      <c r="A156" s="224"/>
      <c r="B156" s="228"/>
      <c r="C156" s="224"/>
      <c r="D156" s="224"/>
      <c r="E156" s="294"/>
      <c r="F156" s="384"/>
      <c r="G156" s="38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18">
      <c r="A157" s="224"/>
      <c r="B157" s="228"/>
      <c r="C157" s="224"/>
      <c r="D157" s="224"/>
      <c r="E157" s="294"/>
      <c r="F157" s="384"/>
      <c r="G157" s="38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18">
      <c r="A158" s="224"/>
      <c r="B158" s="228"/>
      <c r="C158" s="224"/>
      <c r="D158" s="224"/>
      <c r="E158" s="294"/>
      <c r="F158" s="384"/>
      <c r="G158" s="38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18">
      <c r="A159" s="224"/>
      <c r="B159" s="228"/>
      <c r="C159" s="224"/>
      <c r="D159" s="224"/>
      <c r="E159" s="294"/>
      <c r="F159" s="384"/>
      <c r="G159" s="38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18">
      <c r="A160" s="224"/>
      <c r="B160" s="228"/>
      <c r="C160" s="224"/>
      <c r="D160" s="224"/>
      <c r="E160" s="294"/>
      <c r="F160" s="384"/>
      <c r="G160" s="38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18">
      <c r="A161" s="224"/>
      <c r="B161" s="228"/>
      <c r="C161" s="224"/>
      <c r="D161" s="224"/>
      <c r="E161" s="294"/>
      <c r="F161" s="384"/>
      <c r="G161" s="38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18">
      <c r="A162" s="224"/>
      <c r="B162" s="228"/>
      <c r="C162" s="224"/>
      <c r="D162" s="224"/>
      <c r="E162" s="294"/>
      <c r="F162" s="384"/>
      <c r="G162" s="38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18">
      <c r="A163" s="224"/>
      <c r="B163" s="228"/>
      <c r="C163" s="224"/>
      <c r="D163" s="224"/>
      <c r="E163" s="294"/>
      <c r="F163" s="384"/>
      <c r="G163" s="38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18">
      <c r="A164" s="224"/>
      <c r="B164" s="228"/>
      <c r="C164" s="224"/>
      <c r="D164" s="224"/>
      <c r="E164" s="294"/>
      <c r="F164" s="384"/>
      <c r="G164" s="38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18">
      <c r="A165" s="224"/>
      <c r="B165" s="228"/>
      <c r="C165" s="224"/>
      <c r="D165" s="224"/>
      <c r="E165" s="294"/>
      <c r="F165" s="384"/>
      <c r="G165" s="38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18">
      <c r="A166" s="224"/>
      <c r="B166" s="228"/>
      <c r="C166" s="224"/>
      <c r="D166" s="224"/>
      <c r="E166" s="294"/>
      <c r="F166" s="384"/>
      <c r="G166" s="38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18">
      <c r="A167" s="224"/>
      <c r="B167" s="228"/>
      <c r="C167" s="224"/>
      <c r="D167" s="224"/>
      <c r="E167" s="294"/>
      <c r="F167" s="384"/>
      <c r="G167" s="38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18">
      <c r="A168" s="224"/>
      <c r="B168" s="228"/>
      <c r="C168" s="224"/>
      <c r="D168" s="224"/>
      <c r="E168" s="294"/>
      <c r="F168" s="384"/>
      <c r="G168" s="38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18">
      <c r="A169" s="224"/>
      <c r="B169" s="228"/>
      <c r="C169" s="224"/>
      <c r="D169" s="224"/>
      <c r="E169" s="294"/>
      <c r="F169" s="384"/>
      <c r="G169" s="38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18">
      <c r="A170" s="224"/>
      <c r="B170" s="228"/>
      <c r="C170" s="224"/>
      <c r="D170" s="224"/>
      <c r="E170" s="294"/>
      <c r="F170" s="384"/>
      <c r="G170" s="38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18">
      <c r="A171" s="224"/>
      <c r="B171" s="228"/>
      <c r="C171" s="224"/>
      <c r="D171" s="224"/>
      <c r="E171" s="294"/>
      <c r="F171" s="384"/>
      <c r="G171" s="38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18">
      <c r="A172" s="224"/>
      <c r="B172" s="228"/>
      <c r="C172" s="224"/>
      <c r="D172" s="224"/>
      <c r="E172" s="294"/>
      <c r="F172" s="384"/>
      <c r="G172" s="38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18">
      <c r="A173" s="224"/>
      <c r="B173" s="228"/>
      <c r="C173" s="224"/>
      <c r="D173" s="224"/>
      <c r="E173" s="294"/>
      <c r="F173" s="384"/>
      <c r="G173" s="38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18">
      <c r="A174" s="224"/>
      <c r="B174" s="228"/>
      <c r="C174" s="224"/>
      <c r="D174" s="224"/>
      <c r="E174" s="294"/>
      <c r="F174" s="384"/>
      <c r="G174" s="38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18">
      <c r="A175" s="224"/>
      <c r="B175" s="228"/>
      <c r="C175" s="224"/>
      <c r="D175" s="224"/>
      <c r="E175" s="294"/>
      <c r="F175" s="384"/>
      <c r="G175" s="38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18">
      <c r="A176" s="224"/>
      <c r="B176" s="228"/>
      <c r="C176" s="224"/>
      <c r="D176" s="224"/>
      <c r="E176" s="294"/>
      <c r="F176" s="384"/>
      <c r="G176" s="38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18">
      <c r="A177" s="224"/>
      <c r="B177" s="228"/>
      <c r="C177" s="224"/>
      <c r="D177" s="224"/>
      <c r="E177" s="294"/>
      <c r="F177" s="384"/>
      <c r="G177" s="38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18">
      <c r="A178" s="224"/>
      <c r="B178" s="228"/>
      <c r="C178" s="224"/>
      <c r="D178" s="224"/>
      <c r="E178" s="294"/>
      <c r="F178" s="384"/>
      <c r="G178" s="38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18">
      <c r="A179" s="224"/>
      <c r="B179" s="228"/>
      <c r="C179" s="224"/>
      <c r="D179" s="224"/>
      <c r="E179" s="294"/>
      <c r="F179" s="384"/>
      <c r="G179" s="38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18">
      <c r="A180" s="224"/>
      <c r="B180" s="228"/>
      <c r="C180" s="224"/>
      <c r="D180" s="224"/>
      <c r="E180" s="294"/>
      <c r="F180" s="384"/>
      <c r="G180" s="38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18">
      <c r="A181" s="224"/>
      <c r="B181" s="228"/>
      <c r="C181" s="224"/>
      <c r="D181" s="224"/>
      <c r="E181" s="294"/>
      <c r="F181" s="384"/>
      <c r="G181" s="38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18">
      <c r="A182" s="224"/>
      <c r="B182" s="228"/>
      <c r="C182" s="224"/>
      <c r="D182" s="224"/>
      <c r="E182" s="294"/>
      <c r="F182" s="384"/>
      <c r="G182" s="38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18">
      <c r="A183" s="224"/>
      <c r="B183" s="228"/>
      <c r="C183" s="224"/>
      <c r="D183" s="224"/>
      <c r="E183" s="294"/>
      <c r="F183" s="384"/>
      <c r="G183" s="38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18">
      <c r="A184" s="224"/>
      <c r="B184" s="228"/>
      <c r="C184" s="224"/>
      <c r="D184" s="224"/>
      <c r="E184" s="294"/>
      <c r="F184" s="384"/>
      <c r="G184" s="38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18">
      <c r="A185" s="224"/>
      <c r="B185" s="228"/>
      <c r="C185" s="224"/>
      <c r="D185" s="224"/>
      <c r="E185" s="294"/>
      <c r="F185" s="384"/>
      <c r="G185" s="38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18">
      <c r="A186" s="224"/>
      <c r="B186" s="228"/>
      <c r="C186" s="224"/>
      <c r="D186" s="224"/>
      <c r="E186" s="294"/>
      <c r="F186" s="384"/>
      <c r="G186" s="38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18">
      <c r="A187" s="224"/>
      <c r="B187" s="228"/>
      <c r="C187" s="224"/>
      <c r="D187" s="224"/>
      <c r="E187" s="294"/>
      <c r="F187" s="384"/>
      <c r="G187" s="38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18">
      <c r="A188" s="224"/>
      <c r="B188" s="228"/>
      <c r="C188" s="224"/>
      <c r="D188" s="224"/>
      <c r="E188" s="294"/>
      <c r="F188" s="384"/>
      <c r="G188" s="38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18">
      <c r="A189" s="224"/>
      <c r="B189" s="228"/>
      <c r="C189" s="224"/>
      <c r="D189" s="224"/>
      <c r="E189" s="294"/>
      <c r="F189" s="384"/>
      <c r="G189" s="38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18">
      <c r="A190" s="224"/>
      <c r="B190" s="228"/>
      <c r="C190" s="224"/>
      <c r="D190" s="224"/>
      <c r="E190" s="294"/>
      <c r="F190" s="384"/>
      <c r="G190" s="38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18">
      <c r="A191" s="224"/>
      <c r="B191" s="228"/>
      <c r="C191" s="224"/>
      <c r="D191" s="224"/>
      <c r="E191" s="294"/>
      <c r="F191" s="384"/>
      <c r="G191" s="38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18">
      <c r="A192" s="224"/>
      <c r="B192" s="228"/>
      <c r="C192" s="224"/>
      <c r="D192" s="224"/>
      <c r="E192" s="294"/>
      <c r="F192" s="384"/>
      <c r="G192" s="38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18">
      <c r="A193" s="224"/>
      <c r="B193" s="228"/>
      <c r="C193" s="224"/>
      <c r="D193" s="224"/>
      <c r="E193" s="294"/>
      <c r="F193" s="384"/>
      <c r="G193" s="38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18">
      <c r="A194" s="224"/>
      <c r="B194" s="228"/>
      <c r="C194" s="224"/>
      <c r="D194" s="224"/>
      <c r="E194" s="294"/>
      <c r="F194" s="384"/>
      <c r="G194" s="38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18">
      <c r="A195" s="224"/>
      <c r="B195" s="228"/>
      <c r="C195" s="224"/>
      <c r="D195" s="224"/>
      <c r="E195" s="294"/>
      <c r="F195" s="384"/>
      <c r="G195" s="38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18">
      <c r="A196" s="224"/>
      <c r="B196" s="228"/>
      <c r="C196" s="224"/>
      <c r="D196" s="224"/>
      <c r="E196" s="294"/>
      <c r="F196" s="384"/>
      <c r="G196" s="38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18">
      <c r="A197" s="224"/>
      <c r="B197" s="228"/>
      <c r="C197" s="224"/>
      <c r="D197" s="224"/>
      <c r="E197" s="294"/>
      <c r="F197" s="384"/>
      <c r="G197" s="38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18">
      <c r="A198" s="224"/>
      <c r="B198" s="228"/>
      <c r="C198" s="224"/>
      <c r="D198" s="224"/>
      <c r="E198" s="294"/>
      <c r="F198" s="384"/>
      <c r="G198" s="38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18">
      <c r="A199" s="224"/>
      <c r="B199" s="228"/>
      <c r="C199" s="224"/>
      <c r="D199" s="224"/>
      <c r="E199" s="294"/>
      <c r="F199" s="384"/>
      <c r="G199" s="38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18">
      <c r="A200" s="224"/>
      <c r="B200" s="228"/>
      <c r="C200" s="224"/>
      <c r="D200" s="224"/>
      <c r="E200" s="294"/>
      <c r="F200" s="384"/>
      <c r="G200" s="38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18">
      <c r="A201" s="224"/>
      <c r="B201" s="228"/>
      <c r="C201" s="224"/>
      <c r="D201" s="224"/>
      <c r="E201" s="294"/>
      <c r="F201" s="384"/>
      <c r="G201" s="38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18">
      <c r="A202" s="224"/>
      <c r="B202" s="228"/>
      <c r="C202" s="224"/>
      <c r="D202" s="224"/>
      <c r="E202" s="294"/>
      <c r="F202" s="384"/>
      <c r="G202" s="38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18">
      <c r="A203" s="224"/>
      <c r="B203" s="228"/>
      <c r="C203" s="224"/>
      <c r="D203" s="224"/>
      <c r="E203" s="294"/>
      <c r="F203" s="384"/>
      <c r="G203" s="38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18">
      <c r="A204" s="224"/>
      <c r="B204" s="228"/>
      <c r="C204" s="224"/>
      <c r="D204" s="224"/>
      <c r="E204" s="294"/>
      <c r="F204" s="384"/>
      <c r="G204" s="38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18">
      <c r="A205" s="224"/>
      <c r="B205" s="228"/>
      <c r="C205" s="224"/>
      <c r="D205" s="224"/>
      <c r="E205" s="294"/>
      <c r="F205" s="384"/>
      <c r="G205" s="38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18">
      <c r="A206" s="224"/>
      <c r="B206" s="228"/>
      <c r="C206" s="224"/>
      <c r="D206" s="224"/>
      <c r="E206" s="294"/>
      <c r="F206" s="384"/>
      <c r="G206" s="38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18">
      <c r="A207" s="224"/>
      <c r="B207" s="228"/>
      <c r="C207" s="224"/>
      <c r="D207" s="224"/>
      <c r="E207" s="294"/>
      <c r="F207" s="384"/>
      <c r="G207" s="38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18">
      <c r="A208" s="224"/>
      <c r="B208" s="228"/>
      <c r="C208" s="224"/>
      <c r="D208" s="224"/>
      <c r="E208" s="294"/>
      <c r="F208" s="384"/>
      <c r="G208" s="38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18">
      <c r="A209" s="224"/>
      <c r="B209" s="228"/>
      <c r="C209" s="224"/>
      <c r="D209" s="224"/>
      <c r="E209" s="294"/>
      <c r="F209" s="384"/>
      <c r="G209" s="38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18">
      <c r="A210" s="224"/>
      <c r="B210" s="228"/>
      <c r="C210" s="224"/>
      <c r="D210" s="224"/>
      <c r="E210" s="294"/>
      <c r="F210" s="384"/>
      <c r="G210" s="38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18">
      <c r="A211" s="224"/>
      <c r="B211" s="228"/>
      <c r="C211" s="224"/>
      <c r="D211" s="224"/>
      <c r="E211" s="294"/>
      <c r="F211" s="384"/>
      <c r="G211" s="38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18">
      <c r="A212" s="224"/>
      <c r="B212" s="228"/>
      <c r="C212" s="224"/>
      <c r="D212" s="224"/>
      <c r="E212" s="294"/>
      <c r="F212" s="384"/>
      <c r="G212" s="38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18">
      <c r="A213" s="224"/>
      <c r="B213" s="228"/>
      <c r="C213" s="224"/>
      <c r="D213" s="224"/>
      <c r="E213" s="294"/>
      <c r="F213" s="384"/>
      <c r="G213" s="38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18">
      <c r="A214" s="224"/>
      <c r="B214" s="228"/>
      <c r="C214" s="224"/>
      <c r="D214" s="224"/>
      <c r="E214" s="294"/>
      <c r="F214" s="384"/>
      <c r="G214" s="38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18">
      <c r="A215" s="224"/>
      <c r="B215" s="228"/>
      <c r="C215" s="224"/>
      <c r="D215" s="224"/>
      <c r="E215" s="294"/>
      <c r="F215" s="384"/>
      <c r="G215" s="38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18">
      <c r="A216" s="224"/>
      <c r="B216" s="228"/>
      <c r="C216" s="224"/>
      <c r="D216" s="224"/>
      <c r="E216" s="294"/>
      <c r="F216" s="384"/>
      <c r="G216" s="38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18">
      <c r="A217" s="224"/>
      <c r="B217" s="228"/>
      <c r="C217" s="224"/>
      <c r="D217" s="224"/>
      <c r="E217" s="294"/>
      <c r="F217" s="384"/>
      <c r="G217" s="38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18">
      <c r="A218" s="224"/>
      <c r="B218" s="228"/>
      <c r="C218" s="224"/>
      <c r="D218" s="224"/>
      <c r="E218" s="294"/>
      <c r="F218" s="384"/>
      <c r="G218" s="38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18">
      <c r="A219" s="224"/>
      <c r="B219" s="228"/>
      <c r="C219" s="224"/>
      <c r="D219" s="224"/>
      <c r="E219" s="294"/>
      <c r="F219" s="384"/>
      <c r="G219" s="38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18">
      <c r="A220" s="224"/>
      <c r="B220" s="228"/>
      <c r="C220" s="224"/>
      <c r="D220" s="224"/>
      <c r="E220" s="294"/>
      <c r="F220" s="384"/>
      <c r="G220" s="38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18">
      <c r="A221" s="224"/>
      <c r="B221" s="228"/>
      <c r="C221" s="224"/>
      <c r="D221" s="224"/>
      <c r="E221" s="294"/>
      <c r="F221" s="384"/>
      <c r="G221" s="38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18">
      <c r="A222" s="224"/>
      <c r="B222" s="228"/>
      <c r="C222" s="224"/>
      <c r="D222" s="224"/>
      <c r="E222" s="294"/>
      <c r="F222" s="384"/>
      <c r="G222" s="38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18">
      <c r="A223" s="224"/>
      <c r="B223" s="228"/>
      <c r="C223" s="224"/>
      <c r="D223" s="224"/>
      <c r="E223" s="294"/>
      <c r="F223" s="384"/>
      <c r="G223" s="38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18">
      <c r="A224" s="224"/>
      <c r="B224" s="228"/>
      <c r="C224" s="224"/>
      <c r="D224" s="224"/>
      <c r="E224" s="294"/>
      <c r="F224" s="384"/>
      <c r="G224" s="38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18">
      <c r="A225" s="224"/>
      <c r="B225" s="228"/>
      <c r="C225" s="224"/>
      <c r="D225" s="224"/>
      <c r="E225" s="294"/>
      <c r="F225" s="384"/>
      <c r="G225" s="38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18">
      <c r="A226" s="224"/>
      <c r="B226" s="228"/>
      <c r="C226" s="224"/>
      <c r="D226" s="224"/>
      <c r="E226" s="294"/>
      <c r="F226" s="384"/>
      <c r="G226" s="38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18">
      <c r="A227" s="224"/>
      <c r="B227" s="228"/>
      <c r="C227" s="224"/>
      <c r="D227" s="224"/>
      <c r="E227" s="294"/>
      <c r="F227" s="384"/>
      <c r="G227" s="38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18">
      <c r="A228" s="224"/>
      <c r="B228" s="228"/>
      <c r="C228" s="224"/>
      <c r="D228" s="224"/>
      <c r="E228" s="294"/>
      <c r="F228" s="384"/>
      <c r="G228" s="38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18">
      <c r="A229" s="224"/>
      <c r="B229" s="228"/>
      <c r="C229" s="224"/>
      <c r="D229" s="224"/>
      <c r="E229" s="294"/>
      <c r="F229" s="384"/>
      <c r="G229" s="38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18">
      <c r="A230" s="224"/>
      <c r="B230" s="228"/>
      <c r="C230" s="224"/>
      <c r="D230" s="224"/>
      <c r="E230" s="294"/>
      <c r="F230" s="384"/>
      <c r="G230" s="38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18">
      <c r="A231" s="224"/>
      <c r="B231" s="228"/>
      <c r="C231" s="224"/>
      <c r="D231" s="224"/>
      <c r="E231" s="294"/>
      <c r="F231" s="384"/>
      <c r="G231" s="38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18">
      <c r="A232" s="224"/>
      <c r="B232" s="228"/>
      <c r="C232" s="224"/>
      <c r="D232" s="224"/>
      <c r="E232" s="294"/>
      <c r="F232" s="384"/>
      <c r="G232" s="38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18">
      <c r="A233" s="224"/>
      <c r="B233" s="228"/>
      <c r="C233" s="224"/>
      <c r="D233" s="224"/>
      <c r="E233" s="294"/>
      <c r="F233" s="384"/>
      <c r="G233" s="38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18">
      <c r="A234" s="224"/>
      <c r="B234" s="228"/>
      <c r="C234" s="224"/>
      <c r="D234" s="224"/>
      <c r="E234" s="294"/>
      <c r="F234" s="384"/>
      <c r="G234" s="38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18">
      <c r="A235" s="224"/>
      <c r="B235" s="228"/>
      <c r="C235" s="224"/>
      <c r="D235" s="224"/>
      <c r="E235" s="294"/>
      <c r="F235" s="384"/>
      <c r="G235" s="38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18">
      <c r="A236" s="224"/>
      <c r="B236" s="228"/>
      <c r="C236" s="224"/>
      <c r="D236" s="224"/>
      <c r="E236" s="294"/>
      <c r="F236" s="384"/>
      <c r="G236" s="38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18">
      <c r="A237" s="224"/>
      <c r="B237" s="228"/>
      <c r="C237" s="224"/>
      <c r="D237" s="224"/>
      <c r="E237" s="294"/>
      <c r="F237" s="384"/>
      <c r="G237" s="38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18">
      <c r="A238" s="224"/>
      <c r="B238" s="228"/>
      <c r="C238" s="224"/>
      <c r="D238" s="224"/>
      <c r="E238" s="294"/>
      <c r="F238" s="384"/>
      <c r="G238" s="38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18">
      <c r="A239" s="224"/>
      <c r="B239" s="228"/>
      <c r="C239" s="224"/>
      <c r="D239" s="224"/>
      <c r="E239" s="294"/>
      <c r="F239" s="384"/>
      <c r="G239" s="38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18">
      <c r="A240" s="224"/>
      <c r="B240" s="228"/>
      <c r="C240" s="224"/>
      <c r="D240" s="224"/>
      <c r="E240" s="294"/>
      <c r="F240" s="384"/>
      <c r="G240" s="38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18">
      <c r="A241" s="224"/>
      <c r="B241" s="228"/>
      <c r="C241" s="224"/>
      <c r="D241" s="224"/>
      <c r="E241" s="294"/>
      <c r="F241" s="384"/>
      <c r="G241" s="38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18">
      <c r="A242" s="224"/>
      <c r="B242" s="228"/>
      <c r="C242" s="224"/>
      <c r="D242" s="224"/>
      <c r="E242" s="294"/>
      <c r="F242" s="384"/>
      <c r="G242" s="38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18">
      <c r="A243" s="224"/>
      <c r="B243" s="228"/>
      <c r="C243" s="224"/>
      <c r="D243" s="224"/>
      <c r="E243" s="294"/>
      <c r="F243" s="384"/>
      <c r="G243" s="38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18">
      <c r="A244" s="224"/>
      <c r="B244" s="228"/>
      <c r="C244" s="224"/>
      <c r="D244" s="224"/>
      <c r="E244" s="294"/>
      <c r="F244" s="384"/>
      <c r="G244" s="38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18">
      <c r="A245" s="224"/>
      <c r="B245" s="228"/>
      <c r="C245" s="224"/>
      <c r="D245" s="224"/>
      <c r="E245" s="294"/>
      <c r="F245" s="384"/>
      <c r="G245" s="38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18">
      <c r="A246" s="224"/>
      <c r="B246" s="228"/>
      <c r="C246" s="224"/>
      <c r="D246" s="224"/>
      <c r="E246" s="294"/>
      <c r="F246" s="384"/>
      <c r="G246" s="38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18">
      <c r="A247" s="224"/>
      <c r="B247" s="228"/>
      <c r="C247" s="224"/>
      <c r="D247" s="224"/>
      <c r="E247" s="294"/>
      <c r="F247" s="384"/>
      <c r="G247" s="38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18">
      <c r="A248" s="224"/>
      <c r="B248" s="228"/>
      <c r="C248" s="224"/>
      <c r="D248" s="224"/>
      <c r="E248" s="294"/>
      <c r="F248" s="384"/>
      <c r="G248" s="38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18">
      <c r="A249" s="224"/>
      <c r="B249" s="228"/>
      <c r="C249" s="224"/>
      <c r="D249" s="224"/>
      <c r="E249" s="294"/>
      <c r="F249" s="384"/>
      <c r="G249" s="38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18">
      <c r="A250" s="224"/>
      <c r="B250" s="228"/>
      <c r="C250" s="224"/>
      <c r="D250" s="224"/>
      <c r="E250" s="294"/>
      <c r="F250" s="384"/>
      <c r="G250" s="38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18">
      <c r="A251" s="224"/>
      <c r="B251" s="228"/>
      <c r="C251" s="224"/>
      <c r="D251" s="224"/>
      <c r="E251" s="294"/>
      <c r="F251" s="384"/>
      <c r="G251" s="38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18">
      <c r="A252" s="224"/>
      <c r="B252" s="228"/>
      <c r="C252" s="224"/>
      <c r="D252" s="224"/>
      <c r="E252" s="294"/>
      <c r="F252" s="384"/>
      <c r="G252" s="38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18">
      <c r="A253" s="224"/>
      <c r="B253" s="228"/>
      <c r="C253" s="224"/>
      <c r="D253" s="224"/>
      <c r="E253" s="294"/>
      <c r="F253" s="384"/>
      <c r="G253" s="38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18">
      <c r="A254" s="224"/>
      <c r="B254" s="228"/>
      <c r="C254" s="224"/>
      <c r="D254" s="224"/>
      <c r="E254" s="294"/>
      <c r="F254" s="384"/>
      <c r="G254" s="38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18">
      <c r="A255" s="224"/>
      <c r="B255" s="228"/>
      <c r="C255" s="224"/>
      <c r="D255" s="224"/>
      <c r="E255" s="294"/>
      <c r="F255" s="384"/>
      <c r="G255" s="38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18">
      <c r="A256" s="224"/>
      <c r="B256" s="228"/>
      <c r="C256" s="224"/>
      <c r="D256" s="224"/>
      <c r="E256" s="294"/>
      <c r="F256" s="384"/>
      <c r="G256" s="38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18">
      <c r="A257" s="224"/>
      <c r="B257" s="228"/>
      <c r="C257" s="224"/>
      <c r="D257" s="224"/>
      <c r="E257" s="294"/>
      <c r="F257" s="384"/>
      <c r="G257" s="38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18">
      <c r="A258" s="224"/>
      <c r="B258" s="228"/>
      <c r="C258" s="224"/>
      <c r="D258" s="224"/>
      <c r="E258" s="294"/>
      <c r="F258" s="384"/>
      <c r="G258" s="38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18">
      <c r="A259" s="224"/>
      <c r="B259" s="228"/>
      <c r="C259" s="224"/>
      <c r="D259" s="224"/>
      <c r="E259" s="294"/>
      <c r="F259" s="384"/>
      <c r="G259" s="38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18">
      <c r="A260" s="224"/>
      <c r="B260" s="228"/>
      <c r="C260" s="224"/>
      <c r="D260" s="224"/>
      <c r="E260" s="294"/>
      <c r="F260" s="384"/>
      <c r="G260" s="38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18">
      <c r="A261" s="224"/>
      <c r="B261" s="228"/>
      <c r="C261" s="224"/>
      <c r="D261" s="224"/>
      <c r="E261" s="294"/>
      <c r="F261" s="384"/>
      <c r="G261" s="38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18">
      <c r="A262" s="224"/>
      <c r="B262" s="228"/>
      <c r="C262" s="224"/>
      <c r="D262" s="224"/>
      <c r="E262" s="294"/>
      <c r="F262" s="384"/>
      <c r="G262" s="38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18">
      <c r="A263" s="224"/>
      <c r="B263" s="228"/>
      <c r="C263" s="224"/>
      <c r="D263" s="224"/>
      <c r="E263" s="294"/>
      <c r="F263" s="384"/>
      <c r="G263" s="38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18">
      <c r="A264" s="224"/>
      <c r="B264" s="228"/>
      <c r="C264" s="224"/>
      <c r="D264" s="224"/>
      <c r="E264" s="294"/>
      <c r="F264" s="384"/>
      <c r="G264" s="38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18">
      <c r="A265" s="224"/>
      <c r="B265" s="228"/>
      <c r="C265" s="224"/>
      <c r="D265" s="224"/>
      <c r="E265" s="294"/>
      <c r="F265" s="384"/>
      <c r="G265" s="38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18">
      <c r="A266" s="224"/>
      <c r="B266" s="228"/>
      <c r="C266" s="224"/>
      <c r="D266" s="224"/>
      <c r="E266" s="294"/>
      <c r="F266" s="384"/>
      <c r="G266" s="38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18">
      <c r="A267" s="224"/>
      <c r="B267" s="228"/>
      <c r="C267" s="224"/>
      <c r="D267" s="224"/>
      <c r="E267" s="294"/>
      <c r="F267" s="384"/>
      <c r="G267" s="38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18">
      <c r="A268" s="224"/>
      <c r="B268" s="228"/>
      <c r="C268" s="224"/>
      <c r="D268" s="224"/>
      <c r="E268" s="294"/>
      <c r="F268" s="384"/>
      <c r="G268" s="38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18">
      <c r="A269" s="224"/>
      <c r="B269" s="228"/>
      <c r="C269" s="224"/>
      <c r="D269" s="224"/>
      <c r="E269" s="294"/>
      <c r="F269" s="384"/>
      <c r="G269" s="38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18">
      <c r="A270" s="224"/>
      <c r="B270" s="228"/>
      <c r="C270" s="224"/>
      <c r="D270" s="224"/>
      <c r="E270" s="294"/>
      <c r="F270" s="384"/>
      <c r="G270" s="38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18">
      <c r="A271" s="224"/>
      <c r="B271" s="228"/>
      <c r="C271" s="224"/>
      <c r="D271" s="224"/>
      <c r="E271" s="294"/>
      <c r="F271" s="384"/>
      <c r="G271" s="38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18">
      <c r="A272" s="224"/>
      <c r="B272" s="228"/>
      <c r="C272" s="224"/>
      <c r="D272" s="224"/>
      <c r="E272" s="294"/>
      <c r="F272" s="384"/>
      <c r="G272" s="38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18">
      <c r="A273" s="224"/>
      <c r="B273" s="228"/>
      <c r="C273" s="224"/>
      <c r="D273" s="224"/>
      <c r="E273" s="294"/>
      <c r="F273" s="384"/>
      <c r="G273" s="38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18">
      <c r="A274" s="224"/>
      <c r="B274" s="228"/>
      <c r="C274" s="224"/>
      <c r="D274" s="224"/>
      <c r="E274" s="294"/>
      <c r="F274" s="384"/>
      <c r="G274" s="38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18">
      <c r="A275" s="224"/>
      <c r="B275" s="228"/>
      <c r="C275" s="224"/>
      <c r="D275" s="224"/>
      <c r="E275" s="294"/>
      <c r="F275" s="384"/>
      <c r="G275" s="38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18">
      <c r="A276" s="224"/>
      <c r="B276" s="228"/>
      <c r="C276" s="224"/>
      <c r="D276" s="224"/>
      <c r="E276" s="294"/>
      <c r="F276" s="384"/>
      <c r="G276" s="38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18">
      <c r="A277" s="224"/>
      <c r="B277" s="228"/>
      <c r="C277" s="224"/>
      <c r="D277" s="224"/>
      <c r="E277" s="294"/>
      <c r="F277" s="384"/>
      <c r="G277" s="38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18">
      <c r="A278" s="224"/>
      <c r="B278" s="228"/>
      <c r="C278" s="224"/>
      <c r="D278" s="224"/>
      <c r="E278" s="294"/>
      <c r="F278" s="384"/>
      <c r="G278" s="38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18">
      <c r="A279" s="224"/>
      <c r="B279" s="228"/>
      <c r="C279" s="224"/>
      <c r="D279" s="224"/>
      <c r="E279" s="294"/>
      <c r="F279" s="384"/>
      <c r="G279" s="38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18">
      <c r="A280" s="224"/>
      <c r="B280" s="228"/>
      <c r="C280" s="224"/>
      <c r="D280" s="224"/>
      <c r="E280" s="294"/>
      <c r="F280" s="384"/>
      <c r="G280" s="38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18">
      <c r="A281" s="224"/>
      <c r="B281" s="228"/>
      <c r="C281" s="224"/>
      <c r="D281" s="224"/>
      <c r="E281" s="294"/>
      <c r="F281" s="384"/>
      <c r="G281" s="38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18">
      <c r="A282" s="224"/>
      <c r="B282" s="228"/>
      <c r="C282" s="224"/>
      <c r="D282" s="224"/>
      <c r="E282" s="294"/>
      <c r="F282" s="384"/>
      <c r="G282" s="38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18">
      <c r="A283" s="224"/>
      <c r="B283" s="228"/>
      <c r="C283" s="224"/>
      <c r="D283" s="224"/>
      <c r="E283" s="294"/>
      <c r="F283" s="384"/>
      <c r="G283" s="38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18">
      <c r="A284" s="224"/>
      <c r="B284" s="228"/>
      <c r="C284" s="224"/>
      <c r="D284" s="224"/>
      <c r="E284" s="294"/>
      <c r="F284" s="384"/>
      <c r="G284" s="38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18">
      <c r="A285" s="224"/>
      <c r="B285" s="228"/>
      <c r="C285" s="224"/>
      <c r="D285" s="224"/>
      <c r="E285" s="294"/>
      <c r="F285" s="384"/>
      <c r="G285" s="38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18">
      <c r="A286" s="224"/>
      <c r="B286" s="228"/>
      <c r="C286" s="224"/>
      <c r="D286" s="224"/>
      <c r="E286" s="294"/>
      <c r="F286" s="384"/>
      <c r="G286" s="38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18">
      <c r="A287" s="224"/>
      <c r="B287" s="228"/>
      <c r="C287" s="224"/>
      <c r="D287" s="224"/>
      <c r="E287" s="294"/>
      <c r="F287" s="384"/>
      <c r="G287" s="38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18">
      <c r="A288" s="224"/>
      <c r="B288" s="228"/>
      <c r="C288" s="224"/>
      <c r="D288" s="224"/>
      <c r="E288" s="294"/>
      <c r="F288" s="384"/>
      <c r="G288" s="38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18">
      <c r="A289" s="224"/>
      <c r="B289" s="228"/>
      <c r="C289" s="224"/>
      <c r="D289" s="224"/>
      <c r="E289" s="294"/>
      <c r="F289" s="384"/>
      <c r="G289" s="38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18">
      <c r="A290" s="224"/>
      <c r="B290" s="228"/>
      <c r="C290" s="224"/>
      <c r="D290" s="224"/>
      <c r="E290" s="294"/>
      <c r="F290" s="384"/>
      <c r="G290" s="38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18">
      <c r="A291" s="224"/>
      <c r="B291" s="228"/>
      <c r="C291" s="224"/>
      <c r="D291" s="224"/>
      <c r="E291" s="294"/>
      <c r="F291" s="384"/>
      <c r="G291" s="38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18">
      <c r="A292" s="224"/>
      <c r="B292" s="228"/>
      <c r="C292" s="224"/>
      <c r="D292" s="224"/>
      <c r="E292" s="294"/>
      <c r="F292" s="384"/>
      <c r="G292" s="38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18">
      <c r="A293" s="224"/>
      <c r="B293" s="228"/>
      <c r="C293" s="224"/>
      <c r="D293" s="224"/>
      <c r="E293" s="294"/>
      <c r="F293" s="384"/>
      <c r="G293" s="38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18">
      <c r="A294" s="224"/>
      <c r="B294" s="228"/>
      <c r="C294" s="224"/>
      <c r="D294" s="224"/>
      <c r="E294" s="294"/>
      <c r="F294" s="384"/>
      <c r="G294" s="38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18">
      <c r="A295" s="224"/>
      <c r="B295" s="228"/>
      <c r="C295" s="224"/>
      <c r="D295" s="224"/>
      <c r="E295" s="294"/>
      <c r="F295" s="384"/>
      <c r="G295" s="38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18">
      <c r="A296" s="224"/>
      <c r="B296" s="228"/>
      <c r="C296" s="224"/>
      <c r="D296" s="224"/>
      <c r="E296" s="294"/>
      <c r="F296" s="384"/>
      <c r="G296" s="38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18">
      <c r="A297" s="224"/>
      <c r="B297" s="228"/>
      <c r="C297" s="224"/>
      <c r="D297" s="224"/>
      <c r="E297" s="294"/>
      <c r="F297" s="384"/>
      <c r="G297" s="38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18">
      <c r="A298" s="224"/>
      <c r="B298" s="228"/>
      <c r="C298" s="224"/>
      <c r="D298" s="224"/>
      <c r="E298" s="294"/>
      <c r="F298" s="384"/>
      <c r="G298" s="38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18">
      <c r="A299" s="224"/>
      <c r="B299" s="228"/>
      <c r="C299" s="224"/>
      <c r="D299" s="224"/>
      <c r="E299" s="294"/>
      <c r="F299" s="384"/>
      <c r="G299" s="38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18">
      <c r="A300" s="224"/>
      <c r="B300" s="228"/>
      <c r="C300" s="224"/>
      <c r="D300" s="224"/>
      <c r="E300" s="294"/>
      <c r="F300" s="384"/>
      <c r="G300" s="38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18">
      <c r="A301" s="224"/>
      <c r="B301" s="228"/>
      <c r="C301" s="224"/>
      <c r="D301" s="224"/>
      <c r="E301" s="294"/>
      <c r="F301" s="384"/>
      <c r="G301" s="38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18">
      <c r="A302" s="224"/>
      <c r="B302" s="228"/>
      <c r="C302" s="224"/>
      <c r="D302" s="224"/>
      <c r="E302" s="294"/>
      <c r="F302" s="384"/>
      <c r="G302" s="38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18">
      <c r="A303" s="224"/>
      <c r="B303" s="228"/>
      <c r="C303" s="224"/>
      <c r="D303" s="224"/>
      <c r="E303" s="294"/>
      <c r="F303" s="384"/>
      <c r="G303" s="38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18">
      <c r="A304" s="224"/>
      <c r="B304" s="228"/>
      <c r="C304" s="224"/>
      <c r="D304" s="224"/>
      <c r="E304" s="294"/>
      <c r="F304" s="384"/>
      <c r="G304" s="38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18">
      <c r="A305" s="224"/>
      <c r="B305" s="228"/>
      <c r="C305" s="224"/>
      <c r="D305" s="224"/>
      <c r="E305" s="294"/>
      <c r="F305" s="384"/>
      <c r="G305" s="38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18">
      <c r="A306" s="224"/>
      <c r="B306" s="228"/>
      <c r="C306" s="224"/>
      <c r="D306" s="224"/>
      <c r="E306" s="294"/>
      <c r="F306" s="384"/>
      <c r="G306" s="38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18">
      <c r="A307" s="224"/>
      <c r="B307" s="228"/>
      <c r="C307" s="224"/>
      <c r="D307" s="224"/>
      <c r="E307" s="294"/>
      <c r="F307" s="384"/>
      <c r="G307" s="38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18">
      <c r="A308" s="224"/>
      <c r="B308" s="228"/>
      <c r="C308" s="224"/>
      <c r="D308" s="224"/>
      <c r="E308" s="294"/>
      <c r="F308" s="384"/>
      <c r="G308" s="38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18">
      <c r="A309" s="224"/>
      <c r="B309" s="228"/>
      <c r="C309" s="224"/>
      <c r="D309" s="224"/>
      <c r="E309" s="294"/>
      <c r="F309" s="384"/>
      <c r="G309" s="38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18">
      <c r="A310" s="224"/>
      <c r="B310" s="228"/>
      <c r="C310" s="224"/>
      <c r="D310" s="224"/>
      <c r="E310" s="294"/>
      <c r="F310" s="384"/>
      <c r="G310" s="38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18">
      <c r="A311" s="224"/>
      <c r="B311" s="228"/>
      <c r="C311" s="224"/>
      <c r="D311" s="224"/>
      <c r="E311" s="294"/>
      <c r="F311" s="384"/>
      <c r="G311" s="38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18">
      <c r="A312" s="224"/>
      <c r="B312" s="228"/>
      <c r="C312" s="224"/>
      <c r="D312" s="224"/>
      <c r="E312" s="294"/>
      <c r="F312" s="384"/>
      <c r="G312" s="38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18">
      <c r="A313" s="224"/>
      <c r="B313" s="228"/>
      <c r="C313" s="224"/>
      <c r="D313" s="224"/>
      <c r="E313" s="294"/>
      <c r="F313" s="384"/>
      <c r="G313" s="38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18">
      <c r="A314" s="224"/>
      <c r="B314" s="228"/>
      <c r="C314" s="224"/>
      <c r="D314" s="224"/>
      <c r="E314" s="294"/>
      <c r="F314" s="384"/>
      <c r="G314" s="38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18">
      <c r="A315" s="224"/>
      <c r="B315" s="228"/>
      <c r="C315" s="224"/>
      <c r="D315" s="224"/>
      <c r="E315" s="294"/>
      <c r="F315" s="384"/>
      <c r="G315" s="38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18">
      <c r="A316" s="224"/>
      <c r="B316" s="228"/>
      <c r="C316" s="224"/>
      <c r="D316" s="224"/>
      <c r="E316" s="294"/>
      <c r="F316" s="384"/>
      <c r="G316" s="38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18">
      <c r="A317" s="224"/>
      <c r="B317" s="228"/>
      <c r="C317" s="224"/>
      <c r="D317" s="224"/>
      <c r="E317" s="294"/>
      <c r="F317" s="384"/>
      <c r="G317" s="38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18">
      <c r="A318" s="224"/>
      <c r="B318" s="228"/>
      <c r="C318" s="224"/>
      <c r="D318" s="224"/>
      <c r="E318" s="294"/>
      <c r="F318" s="384"/>
      <c r="G318" s="38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18">
      <c r="A319" s="224"/>
      <c r="B319" s="228"/>
      <c r="C319" s="224"/>
      <c r="D319" s="224"/>
      <c r="E319" s="294"/>
      <c r="F319" s="384"/>
      <c r="G319" s="38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18">
      <c r="A320" s="224"/>
      <c r="B320" s="228"/>
      <c r="C320" s="224"/>
      <c r="D320" s="224"/>
      <c r="E320" s="294"/>
      <c r="F320" s="384"/>
      <c r="G320" s="38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18">
      <c r="A321" s="224"/>
      <c r="B321" s="228"/>
      <c r="C321" s="224"/>
      <c r="D321" s="224"/>
      <c r="E321" s="294"/>
      <c r="F321" s="384"/>
      <c r="G321" s="38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18">
      <c r="A322" s="224"/>
      <c r="B322" s="228"/>
      <c r="C322" s="224"/>
      <c r="D322" s="224"/>
      <c r="E322" s="294"/>
      <c r="F322" s="384"/>
      <c r="G322" s="38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18">
      <c r="A323" s="224"/>
      <c r="B323" s="228"/>
      <c r="C323" s="224"/>
      <c r="D323" s="224"/>
      <c r="E323" s="294"/>
      <c r="F323" s="384"/>
      <c r="G323" s="38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18">
      <c r="A324" s="224"/>
      <c r="B324" s="228"/>
      <c r="C324" s="224"/>
      <c r="D324" s="224"/>
      <c r="E324" s="294"/>
      <c r="F324" s="384"/>
      <c r="G324" s="38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18">
      <c r="A325" s="224"/>
      <c r="B325" s="228"/>
      <c r="C325" s="224"/>
      <c r="D325" s="224"/>
      <c r="E325" s="294"/>
      <c r="F325" s="384"/>
      <c r="G325" s="38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18">
      <c r="A326" s="224"/>
      <c r="B326" s="228"/>
      <c r="C326" s="224"/>
      <c r="D326" s="224"/>
      <c r="E326" s="294"/>
      <c r="F326" s="384"/>
      <c r="G326" s="38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18">
      <c r="A327" s="224"/>
      <c r="B327" s="228"/>
      <c r="C327" s="224"/>
      <c r="D327" s="224"/>
      <c r="E327" s="294"/>
      <c r="F327" s="384"/>
      <c r="G327" s="38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18">
      <c r="A328" s="224"/>
      <c r="B328" s="228"/>
      <c r="C328" s="224"/>
      <c r="D328" s="224"/>
      <c r="E328" s="294"/>
      <c r="F328" s="384"/>
      <c r="G328" s="38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18">
      <c r="A329" s="224"/>
      <c r="B329" s="228"/>
      <c r="C329" s="224"/>
      <c r="D329" s="224"/>
      <c r="E329" s="294"/>
      <c r="F329" s="384"/>
      <c r="G329" s="38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18">
      <c r="A330" s="224"/>
      <c r="B330" s="228"/>
      <c r="C330" s="224"/>
      <c r="D330" s="224"/>
      <c r="E330" s="294"/>
      <c r="F330" s="384"/>
      <c r="G330" s="38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18">
      <c r="A331" s="224"/>
      <c r="B331" s="228"/>
      <c r="C331" s="224"/>
      <c r="D331" s="224"/>
      <c r="E331" s="294"/>
      <c r="F331" s="384"/>
      <c r="G331" s="38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18">
      <c r="A332" s="224"/>
      <c r="B332" s="228"/>
      <c r="C332" s="224"/>
      <c r="D332" s="224"/>
      <c r="E332" s="294"/>
      <c r="F332" s="384"/>
      <c r="G332" s="38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18">
      <c r="A333" s="224"/>
      <c r="B333" s="228"/>
      <c r="C333" s="224"/>
      <c r="D333" s="224"/>
      <c r="E333" s="294"/>
      <c r="F333" s="384"/>
      <c r="G333" s="38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18">
      <c r="A334" s="224"/>
      <c r="B334" s="228"/>
      <c r="C334" s="224"/>
      <c r="D334" s="224"/>
      <c r="E334" s="294"/>
      <c r="F334" s="384"/>
      <c r="G334" s="38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18">
      <c r="A335" s="224"/>
      <c r="B335" s="228"/>
      <c r="C335" s="224"/>
      <c r="D335" s="224"/>
      <c r="E335" s="294"/>
      <c r="F335" s="384"/>
      <c r="G335" s="38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18">
      <c r="A336" s="224"/>
      <c r="B336" s="228"/>
      <c r="C336" s="224"/>
      <c r="D336" s="224"/>
      <c r="E336" s="294"/>
      <c r="F336" s="384"/>
      <c r="G336" s="38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18">
      <c r="A337" s="224"/>
      <c r="B337" s="228"/>
      <c r="C337" s="224"/>
      <c r="D337" s="224"/>
      <c r="E337" s="294"/>
      <c r="F337" s="384"/>
      <c r="G337" s="38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18">
      <c r="A338" s="224"/>
      <c r="B338" s="228"/>
      <c r="C338" s="224"/>
      <c r="D338" s="224"/>
      <c r="E338" s="294"/>
      <c r="F338" s="384"/>
      <c r="G338" s="38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18">
      <c r="A339" s="224"/>
      <c r="B339" s="228"/>
      <c r="C339" s="224"/>
      <c r="D339" s="224"/>
      <c r="E339" s="294"/>
      <c r="F339" s="384"/>
      <c r="G339" s="38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18">
      <c r="A340" s="224"/>
      <c r="B340" s="228"/>
      <c r="C340" s="224"/>
      <c r="D340" s="224"/>
      <c r="E340" s="294"/>
      <c r="F340" s="384"/>
      <c r="G340" s="38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18">
      <c r="A341" s="224"/>
      <c r="B341" s="228"/>
      <c r="C341" s="224"/>
      <c r="D341" s="224"/>
      <c r="E341" s="294"/>
      <c r="F341" s="384"/>
      <c r="G341" s="38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18">
      <c r="A342" s="224"/>
      <c r="B342" s="228"/>
      <c r="C342" s="224"/>
      <c r="D342" s="224"/>
      <c r="E342" s="294"/>
      <c r="F342" s="384"/>
      <c r="G342" s="38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18">
      <c r="A343" s="224"/>
      <c r="B343" s="228"/>
      <c r="C343" s="224"/>
      <c r="D343" s="224"/>
      <c r="E343" s="294"/>
      <c r="F343" s="384"/>
      <c r="G343" s="38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18">
      <c r="A344" s="224"/>
      <c r="B344" s="228"/>
      <c r="C344" s="224"/>
      <c r="D344" s="224"/>
      <c r="E344" s="294"/>
      <c r="F344" s="384"/>
      <c r="G344" s="38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18">
      <c r="A345" s="224"/>
      <c r="B345" s="228"/>
      <c r="C345" s="224"/>
      <c r="D345" s="224"/>
      <c r="E345" s="294"/>
      <c r="F345" s="384"/>
      <c r="G345" s="38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18">
      <c r="A346" s="224"/>
      <c r="B346" s="228"/>
      <c r="C346" s="224"/>
      <c r="D346" s="224"/>
      <c r="E346" s="294"/>
      <c r="F346" s="384"/>
      <c r="G346" s="38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18">
      <c r="A347" s="224"/>
      <c r="B347" s="228"/>
      <c r="C347" s="224"/>
      <c r="D347" s="224"/>
      <c r="E347" s="294"/>
      <c r="F347" s="384"/>
      <c r="G347" s="38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18">
      <c r="A348" s="224"/>
      <c r="B348" s="228"/>
      <c r="C348" s="224"/>
      <c r="D348" s="224"/>
      <c r="E348" s="294"/>
      <c r="F348" s="384"/>
      <c r="G348" s="38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18">
      <c r="A349" s="224"/>
      <c r="B349" s="228"/>
      <c r="C349" s="224"/>
      <c r="D349" s="224"/>
      <c r="E349" s="294"/>
      <c r="F349" s="384"/>
      <c r="G349" s="38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18">
      <c r="A350" s="224"/>
      <c r="B350" s="228"/>
      <c r="C350" s="224"/>
      <c r="D350" s="224"/>
      <c r="E350" s="294"/>
      <c r="F350" s="384"/>
      <c r="G350" s="38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18">
      <c r="A351" s="224"/>
      <c r="B351" s="228"/>
      <c r="C351" s="224"/>
      <c r="D351" s="224"/>
      <c r="E351" s="294"/>
      <c r="F351" s="384"/>
      <c r="G351" s="38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18">
      <c r="A352" s="224"/>
      <c r="B352" s="228"/>
      <c r="C352" s="224"/>
      <c r="D352" s="224"/>
      <c r="E352" s="294"/>
      <c r="F352" s="384"/>
      <c r="G352" s="38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18">
      <c r="A353" s="224"/>
      <c r="B353" s="228"/>
      <c r="C353" s="224"/>
      <c r="D353" s="224"/>
      <c r="E353" s="294"/>
      <c r="F353" s="384"/>
      <c r="G353" s="38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18">
      <c r="A354" s="224"/>
      <c r="B354" s="228"/>
      <c r="C354" s="224"/>
      <c r="D354" s="224"/>
      <c r="E354" s="294"/>
      <c r="F354" s="384"/>
      <c r="G354" s="38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18">
      <c r="A355" s="224"/>
      <c r="B355" s="228"/>
      <c r="C355" s="224"/>
      <c r="D355" s="224"/>
      <c r="E355" s="294"/>
      <c r="F355" s="384"/>
      <c r="G355" s="38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18">
      <c r="A356" s="224"/>
      <c r="B356" s="228"/>
      <c r="C356" s="224"/>
      <c r="D356" s="224"/>
      <c r="E356" s="294"/>
      <c r="F356" s="384"/>
      <c r="G356" s="38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18">
      <c r="A357" s="224"/>
      <c r="B357" s="228"/>
      <c r="C357" s="224"/>
      <c r="D357" s="224"/>
      <c r="E357" s="294"/>
      <c r="F357" s="384"/>
      <c r="G357" s="38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18">
      <c r="A358" s="224"/>
      <c r="B358" s="228"/>
      <c r="C358" s="224"/>
      <c r="D358" s="224"/>
      <c r="E358" s="294"/>
      <c r="F358" s="384"/>
      <c r="G358" s="38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18">
      <c r="A359" s="224"/>
      <c r="B359" s="228"/>
      <c r="C359" s="224"/>
      <c r="D359" s="224"/>
      <c r="E359" s="294"/>
      <c r="F359" s="384"/>
      <c r="G359" s="38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18">
      <c r="A360" s="224"/>
      <c r="B360" s="228"/>
      <c r="C360" s="224"/>
      <c r="D360" s="224"/>
      <c r="E360" s="294"/>
      <c r="F360" s="384"/>
      <c r="G360" s="38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18">
      <c r="A361" s="224"/>
      <c r="B361" s="228"/>
      <c r="C361" s="224"/>
      <c r="D361" s="224"/>
      <c r="E361" s="294"/>
      <c r="F361" s="384"/>
      <c r="G361" s="38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18">
      <c r="A362" s="224"/>
      <c r="B362" s="228"/>
      <c r="C362" s="224"/>
      <c r="D362" s="224"/>
      <c r="E362" s="294"/>
      <c r="F362" s="384"/>
      <c r="G362" s="38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18">
      <c r="A363" s="224"/>
      <c r="B363" s="228"/>
      <c r="C363" s="224"/>
      <c r="D363" s="224"/>
      <c r="E363" s="294"/>
      <c r="F363" s="384"/>
      <c r="G363" s="38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18">
      <c r="A364" s="224"/>
      <c r="B364" s="228"/>
      <c r="C364" s="224"/>
      <c r="D364" s="224"/>
      <c r="E364" s="294"/>
      <c r="F364" s="384"/>
      <c r="G364" s="38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18">
      <c r="A365" s="224"/>
      <c r="B365" s="228"/>
      <c r="C365" s="224"/>
      <c r="D365" s="224"/>
      <c r="E365" s="294"/>
      <c r="F365" s="384"/>
      <c r="G365" s="38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18">
      <c r="A366" s="224"/>
      <c r="B366" s="228"/>
      <c r="C366" s="224"/>
      <c r="D366" s="224"/>
      <c r="E366" s="294"/>
      <c r="F366" s="384"/>
      <c r="G366" s="38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18">
      <c r="A367" s="224"/>
      <c r="B367" s="228"/>
      <c r="C367" s="224"/>
      <c r="D367" s="224"/>
      <c r="E367" s="294"/>
      <c r="F367" s="384"/>
      <c r="G367" s="38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18">
      <c r="A368" s="224"/>
      <c r="B368" s="228"/>
      <c r="C368" s="224"/>
      <c r="D368" s="224"/>
      <c r="E368" s="294"/>
      <c r="F368" s="384"/>
      <c r="G368" s="38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18">
      <c r="A369" s="224"/>
      <c r="B369" s="228"/>
      <c r="C369" s="224"/>
      <c r="D369" s="224"/>
      <c r="E369" s="294"/>
      <c r="F369" s="384"/>
      <c r="G369" s="38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18">
      <c r="A370" s="224"/>
      <c r="B370" s="228"/>
      <c r="C370" s="224"/>
      <c r="D370" s="224"/>
      <c r="E370" s="294"/>
      <c r="F370" s="384"/>
      <c r="G370" s="38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18">
      <c r="A371" s="224"/>
      <c r="B371" s="228"/>
      <c r="C371" s="224"/>
      <c r="D371" s="224"/>
      <c r="E371" s="294"/>
      <c r="F371" s="384"/>
      <c r="G371" s="38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18">
      <c r="A372" s="224"/>
      <c r="B372" s="228"/>
      <c r="C372" s="224"/>
      <c r="D372" s="224"/>
      <c r="E372" s="294"/>
      <c r="F372" s="384"/>
      <c r="G372" s="38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18">
      <c r="A373" s="224"/>
      <c r="B373" s="228"/>
      <c r="C373" s="224"/>
      <c r="D373" s="224"/>
      <c r="E373" s="294"/>
      <c r="F373" s="384"/>
      <c r="G373" s="38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18">
      <c r="A374" s="224"/>
      <c r="B374" s="228"/>
      <c r="C374" s="224"/>
      <c r="D374" s="224"/>
      <c r="E374" s="294"/>
      <c r="F374" s="384"/>
      <c r="G374" s="38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18">
      <c r="A375" s="224"/>
      <c r="B375" s="228"/>
      <c r="C375" s="224"/>
      <c r="D375" s="224"/>
      <c r="E375" s="294"/>
      <c r="F375" s="384"/>
      <c r="G375" s="38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18">
      <c r="A376" s="224"/>
      <c r="B376" s="228"/>
      <c r="C376" s="224"/>
      <c r="D376" s="224"/>
      <c r="E376" s="294"/>
      <c r="F376" s="384"/>
      <c r="G376" s="38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18">
      <c r="A377" s="224"/>
      <c r="B377" s="228"/>
      <c r="C377" s="224"/>
      <c r="D377" s="224"/>
      <c r="E377" s="294"/>
      <c r="F377" s="384"/>
      <c r="G377" s="38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18">
      <c r="A378" s="224"/>
      <c r="B378" s="228"/>
      <c r="C378" s="224"/>
      <c r="D378" s="224"/>
      <c r="E378" s="294"/>
      <c r="F378" s="384"/>
      <c r="G378" s="38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18">
      <c r="A379" s="224"/>
      <c r="B379" s="228"/>
      <c r="C379" s="224"/>
      <c r="D379" s="224"/>
      <c r="E379" s="294"/>
      <c r="F379" s="384"/>
      <c r="G379" s="38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18">
      <c r="A380" s="224"/>
      <c r="B380" s="228"/>
      <c r="C380" s="224"/>
      <c r="D380" s="224"/>
      <c r="E380" s="294"/>
      <c r="F380" s="384"/>
      <c r="G380" s="38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18">
      <c r="A381" s="224"/>
      <c r="B381" s="228"/>
      <c r="C381" s="224"/>
      <c r="D381" s="224"/>
      <c r="E381" s="294"/>
      <c r="F381" s="384"/>
      <c r="G381" s="38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18">
      <c r="A382" s="224"/>
      <c r="B382" s="228"/>
      <c r="C382" s="224"/>
      <c r="D382" s="224"/>
      <c r="E382" s="294"/>
      <c r="F382" s="384"/>
      <c r="G382" s="38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18">
      <c r="A383" s="224"/>
      <c r="B383" s="228"/>
      <c r="C383" s="224"/>
      <c r="D383" s="224"/>
      <c r="E383" s="294"/>
      <c r="F383" s="384"/>
      <c r="G383" s="38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18">
      <c r="A384" s="224"/>
      <c r="B384" s="228"/>
      <c r="C384" s="224"/>
      <c r="D384" s="224"/>
      <c r="E384" s="294"/>
      <c r="F384" s="384"/>
      <c r="G384" s="38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18">
      <c r="A385" s="224"/>
      <c r="B385" s="228"/>
      <c r="C385" s="224"/>
      <c r="D385" s="224"/>
      <c r="E385" s="294"/>
      <c r="F385" s="384"/>
      <c r="G385" s="38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18">
      <c r="A386" s="224"/>
      <c r="B386" s="228"/>
      <c r="C386" s="224"/>
      <c r="D386" s="224"/>
      <c r="E386" s="294"/>
      <c r="F386" s="384"/>
      <c r="G386" s="38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18">
      <c r="A387" s="224"/>
      <c r="B387" s="228"/>
      <c r="C387" s="224"/>
      <c r="D387" s="224"/>
      <c r="E387" s="294"/>
      <c r="F387" s="384"/>
      <c r="G387" s="38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18">
      <c r="A388" s="224"/>
      <c r="B388" s="228"/>
      <c r="C388" s="224"/>
      <c r="D388" s="224"/>
      <c r="E388" s="294"/>
      <c r="F388" s="384"/>
      <c r="G388" s="38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18">
      <c r="A389" s="224"/>
      <c r="B389" s="228"/>
      <c r="C389" s="224"/>
      <c r="D389" s="224"/>
      <c r="E389" s="294"/>
      <c r="F389" s="384"/>
      <c r="G389" s="38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18">
      <c r="A390" s="224"/>
      <c r="B390" s="228"/>
      <c r="C390" s="224"/>
      <c r="D390" s="224"/>
      <c r="E390" s="294"/>
      <c r="F390" s="384"/>
      <c r="G390" s="38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18">
      <c r="A391" s="224"/>
      <c r="B391" s="228"/>
      <c r="C391" s="224"/>
      <c r="D391" s="224"/>
      <c r="E391" s="294"/>
      <c r="F391" s="384"/>
      <c r="G391" s="38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18">
      <c r="A392" s="224"/>
      <c r="B392" s="228"/>
      <c r="C392" s="224"/>
      <c r="D392" s="224"/>
      <c r="E392" s="294"/>
      <c r="F392" s="384"/>
      <c r="G392" s="38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18">
      <c r="A393" s="224"/>
      <c r="B393" s="228"/>
      <c r="C393" s="224"/>
      <c r="D393" s="224"/>
      <c r="E393" s="294"/>
      <c r="F393" s="384"/>
      <c r="G393" s="38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18">
      <c r="A394" s="224"/>
      <c r="B394" s="228"/>
      <c r="C394" s="224"/>
      <c r="D394" s="224"/>
      <c r="E394" s="294"/>
      <c r="F394" s="384"/>
      <c r="G394" s="38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18">
      <c r="A395" s="224"/>
      <c r="B395" s="228"/>
      <c r="C395" s="224"/>
      <c r="D395" s="224"/>
      <c r="E395" s="294"/>
      <c r="F395" s="384"/>
      <c r="G395" s="38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18">
      <c r="A396" s="224"/>
      <c r="B396" s="228"/>
      <c r="C396" s="224"/>
      <c r="D396" s="224"/>
      <c r="E396" s="294"/>
      <c r="F396" s="384"/>
      <c r="G396" s="38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18">
      <c r="A397" s="224"/>
      <c r="B397" s="228"/>
      <c r="C397" s="224"/>
      <c r="D397" s="224"/>
      <c r="E397" s="294"/>
      <c r="F397" s="384"/>
      <c r="G397" s="38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18">
      <c r="A398" s="224"/>
      <c r="B398" s="228"/>
      <c r="C398" s="224"/>
      <c r="D398" s="224"/>
      <c r="E398" s="294"/>
      <c r="F398" s="384"/>
      <c r="G398" s="38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18">
      <c r="A399" s="224"/>
      <c r="B399" s="228"/>
      <c r="C399" s="224"/>
      <c r="D399" s="224"/>
      <c r="E399" s="294"/>
      <c r="F399" s="384"/>
      <c r="G399" s="38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18">
      <c r="A400" s="224"/>
      <c r="B400" s="228"/>
      <c r="C400" s="224"/>
      <c r="D400" s="224"/>
      <c r="E400" s="294"/>
      <c r="F400" s="384"/>
      <c r="G400" s="38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18">
      <c r="A401" s="224"/>
      <c r="B401" s="228"/>
      <c r="C401" s="224"/>
      <c r="D401" s="224"/>
      <c r="E401" s="294"/>
      <c r="F401" s="384"/>
      <c r="G401" s="38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18">
      <c r="A402" s="224"/>
      <c r="B402" s="228"/>
      <c r="C402" s="224"/>
      <c r="D402" s="224"/>
      <c r="E402" s="294"/>
      <c r="F402" s="384"/>
      <c r="G402" s="38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18">
      <c r="A403" s="224"/>
      <c r="B403" s="228"/>
      <c r="C403" s="224"/>
      <c r="D403" s="224"/>
      <c r="E403" s="294"/>
      <c r="F403" s="384"/>
      <c r="G403" s="38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18">
      <c r="A404" s="224"/>
      <c r="B404" s="228"/>
      <c r="C404" s="224"/>
      <c r="D404" s="224"/>
      <c r="E404" s="294"/>
      <c r="F404" s="384"/>
      <c r="G404" s="38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18">
      <c r="A405" s="224"/>
      <c r="B405" s="228"/>
      <c r="C405" s="224"/>
      <c r="D405" s="224"/>
      <c r="E405" s="294"/>
      <c r="F405" s="384"/>
      <c r="G405" s="38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18">
      <c r="A406" s="224"/>
      <c r="B406" s="228"/>
      <c r="C406" s="224"/>
      <c r="D406" s="224"/>
      <c r="E406" s="294"/>
      <c r="F406" s="384"/>
      <c r="G406" s="38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18">
      <c r="A407" s="224"/>
      <c r="B407" s="228"/>
      <c r="C407" s="224"/>
      <c r="D407" s="224"/>
      <c r="E407" s="294"/>
      <c r="F407" s="384"/>
      <c r="G407" s="38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18">
      <c r="A408" s="224"/>
      <c r="B408" s="228"/>
      <c r="C408" s="224"/>
      <c r="D408" s="224"/>
      <c r="E408" s="294"/>
      <c r="F408" s="384"/>
      <c r="G408" s="38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18">
      <c r="A409" s="224"/>
      <c r="B409" s="228"/>
      <c r="C409" s="224"/>
      <c r="D409" s="224"/>
      <c r="E409" s="294"/>
      <c r="F409" s="384"/>
      <c r="G409" s="38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18">
      <c r="A410" s="224"/>
      <c r="B410" s="228"/>
      <c r="C410" s="224"/>
      <c r="D410" s="224"/>
      <c r="E410" s="294"/>
      <c r="F410" s="384"/>
      <c r="G410" s="38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18">
      <c r="A411" s="224"/>
      <c r="B411" s="228"/>
      <c r="C411" s="224"/>
      <c r="D411" s="224"/>
      <c r="E411" s="294"/>
      <c r="F411" s="384"/>
      <c r="G411" s="38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18">
      <c r="A412" s="224"/>
      <c r="B412" s="228"/>
      <c r="C412" s="224"/>
      <c r="D412" s="224"/>
      <c r="E412" s="294"/>
      <c r="F412" s="384"/>
      <c r="G412" s="38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18">
      <c r="A413" s="224"/>
      <c r="B413" s="228"/>
      <c r="C413" s="224"/>
      <c r="D413" s="224"/>
      <c r="E413" s="294"/>
      <c r="F413" s="384"/>
      <c r="G413" s="38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18">
      <c r="A414" s="224"/>
      <c r="B414" s="228"/>
      <c r="C414" s="224"/>
      <c r="D414" s="224"/>
      <c r="E414" s="294"/>
      <c r="F414" s="384"/>
      <c r="G414" s="38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18">
      <c r="A415" s="224"/>
      <c r="B415" s="228"/>
      <c r="C415" s="224"/>
      <c r="D415" s="224"/>
      <c r="E415" s="294"/>
      <c r="F415" s="384"/>
      <c r="G415" s="38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18">
      <c r="A416" s="224"/>
      <c r="B416" s="228"/>
      <c r="C416" s="224"/>
      <c r="D416" s="224"/>
      <c r="E416" s="294"/>
      <c r="F416" s="384"/>
      <c r="G416" s="38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18">
      <c r="A417" s="224"/>
      <c r="B417" s="228"/>
      <c r="C417" s="224"/>
      <c r="D417" s="224"/>
      <c r="E417" s="294"/>
      <c r="F417" s="384"/>
      <c r="G417" s="38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18">
      <c r="A418" s="224"/>
      <c r="B418" s="228"/>
      <c r="C418" s="224"/>
      <c r="D418" s="224"/>
      <c r="E418" s="294"/>
      <c r="F418" s="384"/>
      <c r="G418" s="38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18">
      <c r="A419" s="224"/>
      <c r="B419" s="228"/>
      <c r="C419" s="224"/>
      <c r="D419" s="224"/>
      <c r="E419" s="294"/>
      <c r="F419" s="384"/>
      <c r="G419" s="38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18">
      <c r="A420" s="224"/>
      <c r="B420" s="228"/>
      <c r="C420" s="224"/>
      <c r="D420" s="224"/>
      <c r="E420" s="294"/>
      <c r="F420" s="384"/>
      <c r="G420" s="38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18">
      <c r="A421" s="224"/>
      <c r="B421" s="228"/>
      <c r="C421" s="224"/>
      <c r="D421" s="224"/>
      <c r="E421" s="294"/>
      <c r="F421" s="384"/>
      <c r="G421" s="38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18">
      <c r="A422" s="224"/>
      <c r="B422" s="228"/>
      <c r="C422" s="224"/>
      <c r="D422" s="224"/>
      <c r="E422" s="294"/>
      <c r="F422" s="384"/>
      <c r="G422" s="38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18">
      <c r="A423" s="224"/>
      <c r="B423" s="228"/>
      <c r="C423" s="224"/>
      <c r="D423" s="224"/>
      <c r="E423" s="294"/>
      <c r="F423" s="384"/>
      <c r="G423" s="38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18">
      <c r="A424" s="224"/>
      <c r="B424" s="228"/>
      <c r="C424" s="224"/>
      <c r="D424" s="224"/>
      <c r="E424" s="294"/>
      <c r="F424" s="384"/>
      <c r="G424" s="38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18">
      <c r="A425" s="224"/>
      <c r="B425" s="228"/>
      <c r="C425" s="224"/>
      <c r="D425" s="224"/>
      <c r="E425" s="294"/>
      <c r="F425" s="384"/>
      <c r="G425" s="38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18">
      <c r="A426" s="224"/>
      <c r="B426" s="228"/>
      <c r="C426" s="224"/>
      <c r="D426" s="224"/>
      <c r="E426" s="294"/>
      <c r="F426" s="384"/>
      <c r="G426" s="38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18">
      <c r="A427" s="224"/>
      <c r="B427" s="228"/>
      <c r="C427" s="224"/>
      <c r="D427" s="224"/>
      <c r="E427" s="294"/>
      <c r="F427" s="384"/>
      <c r="G427" s="38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18">
      <c r="A428" s="224"/>
      <c r="B428" s="228"/>
      <c r="C428" s="224"/>
      <c r="D428" s="224"/>
      <c r="E428" s="294"/>
      <c r="F428" s="384"/>
      <c r="G428" s="38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18">
      <c r="A429" s="224"/>
      <c r="B429" s="228"/>
      <c r="C429" s="224"/>
      <c r="D429" s="224"/>
      <c r="E429" s="294"/>
      <c r="F429" s="384"/>
      <c r="G429" s="38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18">
      <c r="A430" s="224"/>
      <c r="B430" s="228"/>
      <c r="C430" s="224"/>
      <c r="D430" s="224"/>
      <c r="E430" s="294"/>
      <c r="F430" s="384"/>
      <c r="G430" s="38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18">
      <c r="A431" s="224"/>
      <c r="B431" s="228"/>
      <c r="C431" s="224"/>
      <c r="D431" s="224"/>
      <c r="E431" s="294"/>
      <c r="F431" s="384"/>
      <c r="G431" s="38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18">
      <c r="A432" s="224"/>
      <c r="B432" s="228"/>
      <c r="C432" s="224"/>
      <c r="D432" s="224"/>
      <c r="E432" s="294"/>
      <c r="F432" s="384"/>
      <c r="G432" s="38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18">
      <c r="A433" s="224"/>
      <c r="B433" s="228"/>
      <c r="C433" s="224"/>
      <c r="D433" s="224"/>
      <c r="E433" s="294"/>
      <c r="F433" s="384"/>
      <c r="G433" s="38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18">
      <c r="A434" s="224"/>
      <c r="B434" s="228"/>
      <c r="C434" s="224"/>
      <c r="D434" s="224"/>
      <c r="E434" s="294"/>
      <c r="F434" s="384"/>
      <c r="G434" s="38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18">
      <c r="A435" s="224"/>
      <c r="B435" s="228"/>
      <c r="C435" s="224"/>
      <c r="D435" s="224"/>
      <c r="E435" s="294"/>
      <c r="F435" s="384"/>
      <c r="G435" s="38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18">
      <c r="A436" s="224"/>
      <c r="B436" s="228"/>
      <c r="C436" s="224"/>
      <c r="D436" s="224"/>
      <c r="E436" s="294"/>
      <c r="F436" s="384"/>
      <c r="G436" s="38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18">
      <c r="A437" s="224"/>
      <c r="B437" s="228"/>
      <c r="C437" s="224"/>
      <c r="D437" s="224"/>
      <c r="E437" s="294"/>
      <c r="F437" s="384"/>
      <c r="G437" s="38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18">
      <c r="A438" s="224"/>
      <c r="B438" s="228"/>
      <c r="C438" s="224"/>
      <c r="D438" s="224"/>
      <c r="E438" s="294"/>
      <c r="F438" s="384"/>
      <c r="G438" s="38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18">
      <c r="A439" s="224"/>
      <c r="B439" s="228"/>
      <c r="C439" s="224"/>
      <c r="D439" s="224"/>
      <c r="E439" s="294"/>
      <c r="F439" s="384"/>
      <c r="G439" s="38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18">
      <c r="A440" s="224"/>
      <c r="B440" s="228"/>
      <c r="C440" s="224"/>
      <c r="D440" s="224"/>
      <c r="E440" s="294"/>
      <c r="F440" s="384"/>
      <c r="G440" s="38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18">
      <c r="A441" s="224"/>
      <c r="B441" s="228"/>
      <c r="C441" s="224"/>
      <c r="D441" s="224"/>
      <c r="E441" s="294"/>
      <c r="F441" s="384"/>
      <c r="G441" s="38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18">
      <c r="A442" s="224"/>
      <c r="B442" s="228"/>
      <c r="C442" s="224"/>
      <c r="D442" s="224"/>
      <c r="E442" s="294"/>
      <c r="F442" s="384"/>
      <c r="G442" s="38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18">
      <c r="A443" s="224"/>
      <c r="B443" s="228"/>
      <c r="C443" s="224"/>
      <c r="D443" s="224"/>
      <c r="E443" s="294"/>
      <c r="F443" s="384"/>
      <c r="G443" s="38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18">
      <c r="A444" s="224"/>
      <c r="B444" s="228"/>
      <c r="C444" s="224"/>
      <c r="D444" s="224"/>
      <c r="E444" s="294"/>
      <c r="F444" s="384"/>
      <c r="G444" s="38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18">
      <c r="A445" s="224"/>
      <c r="B445" s="228"/>
      <c r="C445" s="224"/>
      <c r="D445" s="224"/>
      <c r="E445" s="294"/>
      <c r="F445" s="384"/>
      <c r="G445" s="38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18">
      <c r="A446" s="224"/>
      <c r="B446" s="228"/>
      <c r="C446" s="224"/>
      <c r="D446" s="224"/>
      <c r="E446" s="294"/>
      <c r="F446" s="384"/>
      <c r="G446" s="38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18">
      <c r="A447" s="224"/>
      <c r="B447" s="228"/>
      <c r="C447" s="224"/>
      <c r="D447" s="224"/>
      <c r="E447" s="294"/>
      <c r="F447" s="384"/>
      <c r="G447" s="38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18">
      <c r="A448" s="224"/>
      <c r="B448" s="228"/>
      <c r="C448" s="224"/>
      <c r="D448" s="224"/>
      <c r="E448" s="294"/>
      <c r="F448" s="384"/>
      <c r="G448" s="38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18">
      <c r="A449" s="224"/>
      <c r="B449" s="228"/>
      <c r="C449" s="224"/>
      <c r="D449" s="224"/>
      <c r="E449" s="294"/>
      <c r="F449" s="384"/>
      <c r="G449" s="38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18">
      <c r="A450" s="224"/>
      <c r="B450" s="228"/>
      <c r="C450" s="224"/>
      <c r="D450" s="224"/>
      <c r="E450" s="294"/>
      <c r="F450" s="384"/>
      <c r="G450" s="38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18">
      <c r="A451" s="224"/>
      <c r="B451" s="228"/>
      <c r="C451" s="224"/>
      <c r="D451" s="224"/>
      <c r="E451" s="294"/>
      <c r="F451" s="384"/>
      <c r="G451" s="38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18">
      <c r="A452" s="224"/>
      <c r="B452" s="228"/>
      <c r="C452" s="224"/>
      <c r="D452" s="224"/>
      <c r="E452" s="294"/>
      <c r="F452" s="384"/>
      <c r="G452" s="38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18">
      <c r="A453" s="224"/>
      <c r="B453" s="228"/>
      <c r="C453" s="224"/>
      <c r="D453" s="224"/>
      <c r="E453" s="294"/>
      <c r="F453" s="384"/>
      <c r="G453" s="38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18">
      <c r="A454" s="224"/>
      <c r="B454" s="228"/>
      <c r="C454" s="224"/>
      <c r="D454" s="224"/>
      <c r="E454" s="294"/>
      <c r="F454" s="384"/>
      <c r="G454" s="38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18">
      <c r="A455" s="224"/>
      <c r="B455" s="228"/>
      <c r="C455" s="224"/>
      <c r="D455" s="224"/>
      <c r="E455" s="294"/>
      <c r="F455" s="384"/>
      <c r="G455" s="38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18">
      <c r="A456" s="224"/>
      <c r="B456" s="228"/>
      <c r="C456" s="224"/>
      <c r="D456" s="224"/>
      <c r="E456" s="294"/>
      <c r="F456" s="384"/>
      <c r="G456" s="38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18">
      <c r="A457" s="224"/>
      <c r="B457" s="228"/>
      <c r="C457" s="224"/>
      <c r="D457" s="224"/>
      <c r="E457" s="294"/>
      <c r="F457" s="384"/>
      <c r="G457" s="38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18">
      <c r="A458" s="224"/>
      <c r="B458" s="228"/>
      <c r="C458" s="224"/>
      <c r="D458" s="224"/>
      <c r="E458" s="294"/>
      <c r="F458" s="384"/>
      <c r="G458" s="38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18">
      <c r="A459" s="224"/>
      <c r="B459" s="228"/>
      <c r="C459" s="224"/>
      <c r="D459" s="224"/>
      <c r="E459" s="294"/>
      <c r="F459" s="384"/>
      <c r="G459" s="38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18">
      <c r="A460" s="224"/>
      <c r="B460" s="228"/>
      <c r="C460" s="224"/>
      <c r="D460" s="224"/>
      <c r="E460" s="294"/>
      <c r="F460" s="384"/>
      <c r="G460" s="38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18">
      <c r="A461" s="224"/>
      <c r="B461" s="228"/>
      <c r="C461" s="224"/>
      <c r="D461" s="224"/>
      <c r="E461" s="294"/>
      <c r="F461" s="384"/>
      <c r="G461" s="38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18">
      <c r="A462" s="224"/>
      <c r="B462" s="228"/>
      <c r="C462" s="224"/>
      <c r="D462" s="224"/>
      <c r="E462" s="294"/>
      <c r="F462" s="384"/>
      <c r="G462" s="38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18">
      <c r="A463" s="224"/>
      <c r="B463" s="228"/>
      <c r="C463" s="224"/>
      <c r="D463" s="224"/>
      <c r="E463" s="294"/>
      <c r="F463" s="384"/>
      <c r="G463" s="38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18">
      <c r="A464" s="224"/>
      <c r="B464" s="228"/>
      <c r="C464" s="224"/>
      <c r="D464" s="224"/>
      <c r="E464" s="294"/>
      <c r="F464" s="384"/>
      <c r="G464" s="38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18">
      <c r="A465" s="224"/>
      <c r="B465" s="228"/>
      <c r="C465" s="224"/>
      <c r="D465" s="224"/>
      <c r="E465" s="294"/>
      <c r="F465" s="384"/>
      <c r="G465" s="38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18">
      <c r="A466" s="224"/>
      <c r="B466" s="228"/>
      <c r="C466" s="224"/>
      <c r="D466" s="224"/>
      <c r="E466" s="294"/>
      <c r="F466" s="384"/>
      <c r="G466" s="38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18">
      <c r="A467" s="224"/>
      <c r="B467" s="228"/>
      <c r="C467" s="224"/>
      <c r="D467" s="224"/>
      <c r="E467" s="294"/>
      <c r="F467" s="384"/>
      <c r="G467" s="38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18">
      <c r="A468" s="224"/>
      <c r="B468" s="228"/>
      <c r="C468" s="224"/>
      <c r="D468" s="224"/>
      <c r="E468" s="294"/>
      <c r="F468" s="384"/>
      <c r="G468" s="38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18">
      <c r="A469" s="224"/>
      <c r="B469" s="228"/>
      <c r="C469" s="224"/>
      <c r="D469" s="224"/>
      <c r="E469" s="294"/>
      <c r="F469" s="384"/>
      <c r="G469" s="38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18">
      <c r="A470" s="224"/>
      <c r="B470" s="228"/>
      <c r="C470" s="224"/>
      <c r="D470" s="224"/>
      <c r="E470" s="294"/>
      <c r="F470" s="384"/>
      <c r="G470" s="38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18">
      <c r="A471" s="224"/>
      <c r="B471" s="228"/>
      <c r="C471" s="224"/>
      <c r="D471" s="224"/>
      <c r="E471" s="294"/>
      <c r="F471" s="384"/>
      <c r="G471" s="38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18">
      <c r="A472" s="224"/>
      <c r="B472" s="228"/>
      <c r="C472" s="224"/>
      <c r="D472" s="224"/>
      <c r="E472" s="294"/>
      <c r="F472" s="384"/>
      <c r="G472" s="38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18">
      <c r="A473" s="224"/>
      <c r="B473" s="228"/>
      <c r="C473" s="224"/>
      <c r="D473" s="224"/>
      <c r="E473" s="294"/>
      <c r="F473" s="384"/>
      <c r="G473" s="38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18">
      <c r="A474" s="224"/>
      <c r="B474" s="228"/>
      <c r="C474" s="224"/>
      <c r="D474" s="224"/>
      <c r="E474" s="294"/>
      <c r="F474" s="384"/>
      <c r="G474" s="38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18">
      <c r="A475" s="224"/>
      <c r="B475" s="228"/>
      <c r="C475" s="224"/>
      <c r="D475" s="224"/>
      <c r="E475" s="294"/>
      <c r="F475" s="384"/>
      <c r="G475" s="38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18">
      <c r="A476" s="224"/>
      <c r="B476" s="228"/>
      <c r="C476" s="224"/>
      <c r="D476" s="224"/>
      <c r="E476" s="294"/>
      <c r="F476" s="384"/>
      <c r="G476" s="38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18">
      <c r="A477" s="224"/>
      <c r="B477" s="228"/>
      <c r="C477" s="224"/>
      <c r="D477" s="224"/>
      <c r="E477" s="294"/>
      <c r="F477" s="384"/>
      <c r="G477" s="38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18">
      <c r="A478" s="224"/>
      <c r="B478" s="228"/>
      <c r="C478" s="224"/>
      <c r="D478" s="224"/>
      <c r="E478" s="294"/>
      <c r="F478" s="384"/>
      <c r="G478" s="38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18">
      <c r="A479" s="224"/>
      <c r="B479" s="228"/>
      <c r="C479" s="224"/>
      <c r="D479" s="224"/>
      <c r="E479" s="294"/>
      <c r="F479" s="384"/>
      <c r="G479" s="38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18">
      <c r="A480" s="224"/>
      <c r="B480" s="228"/>
      <c r="C480" s="224"/>
      <c r="D480" s="224"/>
      <c r="E480" s="294"/>
      <c r="F480" s="384"/>
      <c r="G480" s="38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18">
      <c r="A481" s="224"/>
      <c r="B481" s="228"/>
      <c r="C481" s="224"/>
      <c r="D481" s="224"/>
      <c r="E481" s="294"/>
      <c r="F481" s="384"/>
      <c r="G481" s="38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18">
      <c r="A482" s="224"/>
      <c r="B482" s="228"/>
      <c r="C482" s="224"/>
      <c r="D482" s="224"/>
      <c r="E482" s="294"/>
      <c r="F482" s="384"/>
      <c r="G482" s="38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18">
      <c r="A483" s="224"/>
      <c r="B483" s="228"/>
      <c r="C483" s="224"/>
      <c r="D483" s="224"/>
      <c r="E483" s="294"/>
      <c r="F483" s="384"/>
      <c r="G483" s="38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18">
      <c r="A484" s="224"/>
      <c r="B484" s="228"/>
      <c r="C484" s="224"/>
      <c r="D484" s="224"/>
      <c r="E484" s="294"/>
      <c r="F484" s="384"/>
      <c r="G484" s="38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18">
      <c r="A485" s="224"/>
      <c r="B485" s="228"/>
      <c r="C485" s="224"/>
      <c r="D485" s="224"/>
      <c r="E485" s="294"/>
      <c r="F485" s="384"/>
      <c r="G485" s="38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18">
      <c r="A486" s="224"/>
      <c r="B486" s="228"/>
      <c r="C486" s="224"/>
      <c r="D486" s="224"/>
      <c r="E486" s="294"/>
      <c r="F486" s="384"/>
      <c r="G486" s="38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18">
      <c r="A487" s="224"/>
      <c r="B487" s="228"/>
      <c r="C487" s="224"/>
      <c r="D487" s="224"/>
      <c r="E487" s="294"/>
      <c r="F487" s="384"/>
      <c r="G487" s="38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18">
      <c r="A488" s="224"/>
      <c r="B488" s="228"/>
      <c r="C488" s="224"/>
      <c r="D488" s="224"/>
      <c r="E488" s="294"/>
      <c r="F488" s="384"/>
      <c r="G488" s="38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18">
      <c r="A489" s="224"/>
      <c r="B489" s="228"/>
      <c r="C489" s="224"/>
      <c r="D489" s="224"/>
      <c r="E489" s="294"/>
      <c r="F489" s="384"/>
      <c r="G489" s="38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18">
      <c r="A490" s="224"/>
      <c r="B490" s="228"/>
      <c r="C490" s="224"/>
      <c r="D490" s="224"/>
      <c r="E490" s="294"/>
      <c r="F490" s="384"/>
      <c r="G490" s="38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18">
      <c r="A491" s="224"/>
      <c r="B491" s="228"/>
      <c r="C491" s="224"/>
      <c r="D491" s="224"/>
      <c r="E491" s="294"/>
      <c r="F491" s="384"/>
      <c r="G491" s="38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18">
      <c r="A492" s="224"/>
      <c r="B492" s="228"/>
      <c r="C492" s="224"/>
      <c r="D492" s="224"/>
      <c r="E492" s="294"/>
      <c r="F492" s="384"/>
      <c r="G492" s="38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18">
      <c r="A493" s="224"/>
      <c r="B493" s="228"/>
      <c r="C493" s="224"/>
      <c r="D493" s="224"/>
      <c r="E493" s="294"/>
      <c r="F493" s="384"/>
      <c r="G493" s="38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18">
      <c r="A494" s="224"/>
      <c r="B494" s="228"/>
      <c r="C494" s="224"/>
      <c r="D494" s="224"/>
      <c r="E494" s="294"/>
      <c r="F494" s="384"/>
      <c r="G494" s="38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18">
      <c r="A495" s="224"/>
      <c r="B495" s="228"/>
      <c r="C495" s="224"/>
      <c r="D495" s="224"/>
      <c r="E495" s="294"/>
      <c r="F495" s="384"/>
      <c r="G495" s="38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18">
      <c r="A496" s="224"/>
      <c r="B496" s="228"/>
      <c r="C496" s="224"/>
      <c r="D496" s="224"/>
      <c r="E496" s="294"/>
      <c r="F496" s="384"/>
      <c r="G496" s="38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18">
      <c r="A497" s="224"/>
      <c r="B497" s="228"/>
      <c r="C497" s="224"/>
      <c r="D497" s="224"/>
      <c r="E497" s="294"/>
      <c r="F497" s="384"/>
      <c r="G497" s="38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18">
      <c r="A498" s="224"/>
      <c r="B498" s="228"/>
      <c r="C498" s="224"/>
      <c r="D498" s="224"/>
      <c r="E498" s="294"/>
      <c r="F498" s="384"/>
      <c r="G498" s="38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18">
      <c r="A499" s="224"/>
      <c r="B499" s="228"/>
      <c r="C499" s="224"/>
      <c r="D499" s="224"/>
      <c r="E499" s="294"/>
      <c r="F499" s="384"/>
      <c r="G499" s="38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18">
      <c r="A500" s="224"/>
      <c r="B500" s="228"/>
      <c r="C500" s="224"/>
      <c r="D500" s="224"/>
      <c r="E500" s="294"/>
      <c r="F500" s="384"/>
      <c r="G500" s="38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18">
      <c r="A501" s="224"/>
      <c r="B501" s="228"/>
      <c r="C501" s="224"/>
      <c r="D501" s="224"/>
      <c r="E501" s="294"/>
      <c r="F501" s="384"/>
      <c r="G501" s="38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18">
      <c r="A502" s="224"/>
      <c r="B502" s="228"/>
      <c r="C502" s="224"/>
      <c r="D502" s="224"/>
      <c r="E502" s="294"/>
      <c r="F502" s="384"/>
      <c r="G502" s="38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18">
      <c r="A503" s="224"/>
      <c r="B503" s="228"/>
      <c r="C503" s="224"/>
      <c r="D503" s="224"/>
      <c r="E503" s="294"/>
      <c r="F503" s="384"/>
      <c r="G503" s="38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18">
      <c r="A504" s="224"/>
      <c r="B504" s="228"/>
      <c r="C504" s="224"/>
      <c r="D504" s="224"/>
      <c r="E504" s="294"/>
      <c r="F504" s="384"/>
      <c r="G504" s="38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18">
      <c r="A505" s="224"/>
      <c r="B505" s="228"/>
      <c r="C505" s="224"/>
      <c r="D505" s="224"/>
      <c r="E505" s="294"/>
      <c r="F505" s="384"/>
      <c r="G505" s="38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18">
      <c r="A506" s="224"/>
      <c r="B506" s="228"/>
      <c r="C506" s="224"/>
      <c r="D506" s="224"/>
      <c r="E506" s="294"/>
      <c r="F506" s="384"/>
      <c r="G506" s="38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18">
      <c r="A507" s="224"/>
      <c r="B507" s="228"/>
      <c r="C507" s="224"/>
      <c r="D507" s="224"/>
      <c r="E507" s="294"/>
      <c r="F507" s="384"/>
      <c r="G507" s="38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18">
      <c r="A508" s="224"/>
      <c r="B508" s="228"/>
      <c r="C508" s="224"/>
      <c r="D508" s="224"/>
      <c r="E508" s="294"/>
      <c r="F508" s="384"/>
      <c r="G508" s="38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18">
      <c r="A509" s="224"/>
      <c r="B509" s="228"/>
      <c r="C509" s="224"/>
      <c r="D509" s="224"/>
      <c r="E509" s="294"/>
      <c r="F509" s="384"/>
      <c r="G509" s="38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18">
      <c r="A510" s="224"/>
      <c r="B510" s="228"/>
      <c r="C510" s="224"/>
      <c r="D510" s="224"/>
      <c r="E510" s="294"/>
      <c r="F510" s="384"/>
      <c r="G510" s="38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18">
      <c r="A511" s="224"/>
      <c r="B511" s="228"/>
      <c r="C511" s="224"/>
      <c r="D511" s="224"/>
      <c r="E511" s="294"/>
      <c r="F511" s="384"/>
      <c r="G511" s="38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18">
      <c r="A512" s="224"/>
      <c r="B512" s="228"/>
      <c r="C512" s="224"/>
      <c r="D512" s="224"/>
      <c r="E512" s="294"/>
      <c r="F512" s="384"/>
      <c r="G512" s="38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18">
      <c r="A513" s="224"/>
      <c r="B513" s="228"/>
      <c r="C513" s="224"/>
      <c r="D513" s="224"/>
      <c r="E513" s="294"/>
      <c r="F513" s="384"/>
      <c r="G513" s="38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18">
      <c r="A514" s="224"/>
      <c r="B514" s="228"/>
      <c r="C514" s="224"/>
      <c r="D514" s="224"/>
      <c r="E514" s="294"/>
      <c r="F514" s="384"/>
      <c r="G514" s="38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18">
      <c r="A515" s="224"/>
      <c r="B515" s="228"/>
      <c r="C515" s="224"/>
      <c r="D515" s="224"/>
      <c r="E515" s="294"/>
      <c r="F515" s="384"/>
      <c r="G515" s="38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18">
      <c r="A516" s="224"/>
      <c r="B516" s="228"/>
      <c r="C516" s="224"/>
      <c r="D516" s="224"/>
      <c r="E516" s="294"/>
      <c r="F516" s="384"/>
      <c r="G516" s="38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18">
      <c r="A517" s="224"/>
      <c r="B517" s="228"/>
      <c r="C517" s="224"/>
      <c r="D517" s="224"/>
      <c r="E517" s="294"/>
      <c r="F517" s="384"/>
      <c r="G517" s="38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18">
      <c r="A518" s="224"/>
      <c r="B518" s="228"/>
      <c r="C518" s="224"/>
      <c r="D518" s="224"/>
      <c r="E518" s="294"/>
      <c r="F518" s="384"/>
      <c r="G518" s="38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18">
      <c r="A519" s="224"/>
      <c r="B519" s="228"/>
      <c r="C519" s="224"/>
      <c r="D519" s="224"/>
      <c r="E519" s="294"/>
      <c r="F519" s="384"/>
      <c r="G519" s="38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18">
      <c r="A520" s="224"/>
      <c r="B520" s="228"/>
      <c r="C520" s="224"/>
      <c r="D520" s="224"/>
      <c r="E520" s="294"/>
      <c r="F520" s="384"/>
      <c r="G520" s="38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18">
      <c r="A521" s="224"/>
      <c r="B521" s="228"/>
      <c r="C521" s="224"/>
      <c r="D521" s="224"/>
      <c r="E521" s="294"/>
      <c r="F521" s="384"/>
      <c r="G521" s="38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18">
      <c r="A522" s="224"/>
      <c r="B522" s="228"/>
      <c r="C522" s="224"/>
      <c r="D522" s="224"/>
      <c r="E522" s="294"/>
      <c r="F522" s="384"/>
      <c r="G522" s="38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18">
      <c r="A523" s="224"/>
      <c r="B523" s="228"/>
      <c r="C523" s="224"/>
      <c r="D523" s="224"/>
      <c r="E523" s="294"/>
      <c r="F523" s="384"/>
      <c r="G523" s="38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18">
      <c r="A524" s="224"/>
      <c r="B524" s="228"/>
      <c r="C524" s="224"/>
      <c r="D524" s="224"/>
      <c r="E524" s="294"/>
      <c r="F524" s="384"/>
      <c r="G524" s="38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18">
      <c r="A525" s="224"/>
      <c r="B525" s="228"/>
      <c r="C525" s="224"/>
      <c r="D525" s="224"/>
      <c r="E525" s="294"/>
      <c r="F525" s="384"/>
      <c r="G525" s="38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18">
      <c r="A526" s="224"/>
      <c r="B526" s="228"/>
      <c r="C526" s="224"/>
      <c r="D526" s="224"/>
      <c r="E526" s="294"/>
      <c r="F526" s="384"/>
      <c r="G526" s="38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18">
      <c r="A527" s="224"/>
      <c r="B527" s="228"/>
      <c r="C527" s="224"/>
      <c r="D527" s="224"/>
      <c r="E527" s="294"/>
      <c r="F527" s="384"/>
      <c r="G527" s="38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18">
      <c r="A528" s="224"/>
      <c r="B528" s="228"/>
      <c r="C528" s="224"/>
      <c r="D528" s="224"/>
      <c r="E528" s="294"/>
      <c r="F528" s="384"/>
      <c r="G528" s="38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18">
      <c r="A529" s="224"/>
      <c r="B529" s="228"/>
      <c r="C529" s="224"/>
      <c r="D529" s="224"/>
      <c r="E529" s="294"/>
      <c r="F529" s="384"/>
      <c r="G529" s="38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18">
      <c r="A530" s="224"/>
      <c r="B530" s="228"/>
      <c r="C530" s="224"/>
      <c r="D530" s="224"/>
      <c r="E530" s="294"/>
      <c r="F530" s="384"/>
      <c r="G530" s="38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18">
      <c r="A531" s="224"/>
      <c r="B531" s="228"/>
      <c r="C531" s="224"/>
      <c r="D531" s="224"/>
      <c r="E531" s="294"/>
      <c r="F531" s="384"/>
      <c r="G531" s="38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18">
      <c r="A532" s="224"/>
      <c r="B532" s="228"/>
      <c r="C532" s="224"/>
      <c r="D532" s="224"/>
      <c r="E532" s="294"/>
      <c r="F532" s="384"/>
      <c r="G532" s="38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18">
      <c r="A533" s="224"/>
      <c r="B533" s="228"/>
      <c r="C533" s="224"/>
      <c r="D533" s="224"/>
      <c r="E533" s="294"/>
      <c r="F533" s="384"/>
      <c r="G533" s="38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18">
      <c r="A534" s="224"/>
      <c r="B534" s="228"/>
      <c r="C534" s="224"/>
      <c r="D534" s="224"/>
      <c r="E534" s="294"/>
      <c r="F534" s="384"/>
      <c r="G534" s="38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18">
      <c r="A535" s="224"/>
      <c r="B535" s="228"/>
      <c r="C535" s="224"/>
      <c r="D535" s="224"/>
      <c r="E535" s="294"/>
      <c r="F535" s="384"/>
      <c r="G535" s="38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18">
      <c r="A536" s="224"/>
      <c r="B536" s="228"/>
      <c r="C536" s="224"/>
      <c r="D536" s="224"/>
      <c r="E536" s="294"/>
      <c r="F536" s="384"/>
      <c r="G536" s="38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18">
      <c r="A537" s="224"/>
      <c r="B537" s="228"/>
      <c r="C537" s="224"/>
      <c r="D537" s="224"/>
      <c r="E537" s="294"/>
      <c r="F537" s="384"/>
      <c r="G537" s="38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18">
      <c r="A538" s="224"/>
      <c r="B538" s="228"/>
      <c r="C538" s="224"/>
      <c r="D538" s="224"/>
      <c r="E538" s="294"/>
      <c r="F538" s="384"/>
      <c r="G538" s="38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18">
      <c r="A539" s="224"/>
      <c r="B539" s="228"/>
      <c r="C539" s="224"/>
      <c r="D539" s="224"/>
      <c r="E539" s="294"/>
      <c r="F539" s="384"/>
      <c r="G539" s="38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18">
      <c r="A540" s="224"/>
      <c r="B540" s="228"/>
      <c r="C540" s="224"/>
      <c r="D540" s="224"/>
      <c r="E540" s="294"/>
      <c r="F540" s="384"/>
      <c r="G540" s="38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18">
      <c r="A541" s="224"/>
      <c r="B541" s="228"/>
      <c r="C541" s="224"/>
      <c r="D541" s="224"/>
      <c r="E541" s="294"/>
      <c r="F541" s="384"/>
      <c r="G541" s="38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18">
      <c r="A542" s="224"/>
      <c r="B542" s="228"/>
      <c r="C542" s="224"/>
      <c r="D542" s="224"/>
      <c r="E542" s="294"/>
      <c r="F542" s="384"/>
      <c r="G542" s="38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18">
      <c r="A543" s="224"/>
      <c r="B543" s="228"/>
      <c r="C543" s="224"/>
      <c r="D543" s="224"/>
      <c r="E543" s="294"/>
      <c r="F543" s="384"/>
      <c r="G543" s="38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18">
      <c r="A544" s="224"/>
      <c r="B544" s="228"/>
      <c r="C544" s="224"/>
      <c r="D544" s="224"/>
      <c r="E544" s="294"/>
      <c r="F544" s="384"/>
      <c r="G544" s="38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18">
      <c r="A545" s="224"/>
      <c r="B545" s="228"/>
      <c r="C545" s="224"/>
      <c r="D545" s="224"/>
      <c r="E545" s="294"/>
      <c r="F545" s="384"/>
      <c r="G545" s="38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18">
      <c r="A546" s="224"/>
      <c r="B546" s="228"/>
      <c r="C546" s="224"/>
      <c r="D546" s="224"/>
      <c r="E546" s="294"/>
      <c r="F546" s="384"/>
      <c r="G546" s="38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18">
      <c r="A547" s="224"/>
      <c r="B547" s="228"/>
      <c r="C547" s="224"/>
      <c r="D547" s="224"/>
      <c r="E547" s="294"/>
      <c r="F547" s="384"/>
      <c r="G547" s="38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18">
      <c r="A548" s="224"/>
      <c r="B548" s="228"/>
      <c r="C548" s="224"/>
      <c r="D548" s="224"/>
      <c r="E548" s="294"/>
      <c r="F548" s="384"/>
      <c r="G548" s="38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18">
      <c r="A549" s="224"/>
      <c r="B549" s="228"/>
      <c r="C549" s="224"/>
      <c r="D549" s="224"/>
      <c r="E549" s="294"/>
      <c r="F549" s="384"/>
      <c r="G549" s="38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18">
      <c r="A550" s="224"/>
      <c r="B550" s="228"/>
      <c r="C550" s="224"/>
      <c r="D550" s="224"/>
      <c r="E550" s="294"/>
      <c r="F550" s="384"/>
      <c r="G550" s="38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18">
      <c r="A551" s="224"/>
      <c r="B551" s="228"/>
      <c r="C551" s="224"/>
      <c r="D551" s="224"/>
      <c r="E551" s="294"/>
      <c r="F551" s="384"/>
      <c r="G551" s="38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18">
      <c r="A552" s="224"/>
      <c r="B552" s="228"/>
      <c r="C552" s="224"/>
      <c r="D552" s="224"/>
      <c r="E552" s="294"/>
      <c r="F552" s="384"/>
      <c r="G552" s="38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18">
      <c r="A553" s="224"/>
      <c r="B553" s="228"/>
      <c r="C553" s="224"/>
      <c r="D553" s="224"/>
      <c r="E553" s="294"/>
      <c r="F553" s="384"/>
      <c r="G553" s="38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18">
      <c r="A554" s="224"/>
      <c r="B554" s="228"/>
      <c r="C554" s="224"/>
      <c r="D554" s="224"/>
      <c r="E554" s="294"/>
      <c r="F554" s="384"/>
      <c r="G554" s="38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18">
      <c r="A555" s="224"/>
      <c r="B555" s="228"/>
      <c r="C555" s="224"/>
      <c r="D555" s="224"/>
      <c r="E555" s="294"/>
      <c r="F555" s="384"/>
      <c r="G555" s="38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18">
      <c r="A556" s="224"/>
      <c r="B556" s="228"/>
      <c r="C556" s="224"/>
      <c r="D556" s="224"/>
      <c r="E556" s="294"/>
      <c r="F556" s="384"/>
      <c r="G556" s="38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18">
      <c r="A557" s="224"/>
      <c r="B557" s="228"/>
      <c r="C557" s="224"/>
      <c r="D557" s="224"/>
      <c r="E557" s="294"/>
      <c r="F557" s="384"/>
      <c r="G557" s="38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18">
      <c r="A558" s="224"/>
      <c r="B558" s="228"/>
      <c r="C558" s="224"/>
      <c r="D558" s="224"/>
      <c r="E558" s="294"/>
      <c r="F558" s="384"/>
      <c r="G558" s="38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18">
      <c r="A559" s="224"/>
      <c r="B559" s="228"/>
      <c r="C559" s="224"/>
      <c r="D559" s="224"/>
      <c r="E559" s="294"/>
      <c r="F559" s="384"/>
      <c r="G559" s="38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18">
      <c r="A560" s="224"/>
      <c r="B560" s="228"/>
      <c r="C560" s="224"/>
      <c r="D560" s="224"/>
      <c r="E560" s="294"/>
      <c r="F560" s="384"/>
      <c r="G560" s="38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18">
      <c r="A561" s="224"/>
      <c r="B561" s="228"/>
      <c r="C561" s="224"/>
      <c r="D561" s="224"/>
      <c r="E561" s="294"/>
      <c r="F561" s="384"/>
      <c r="G561" s="38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18">
      <c r="A562" s="224"/>
      <c r="B562" s="228"/>
      <c r="C562" s="224"/>
      <c r="D562" s="224"/>
      <c r="E562" s="294"/>
      <c r="F562" s="384"/>
      <c r="G562" s="38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18">
      <c r="A563" s="224"/>
      <c r="B563" s="228"/>
      <c r="C563" s="224"/>
      <c r="D563" s="224"/>
      <c r="E563" s="294"/>
      <c r="F563" s="384"/>
      <c r="G563" s="38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18">
      <c r="A564" s="224"/>
      <c r="B564" s="228"/>
      <c r="C564" s="224"/>
      <c r="D564" s="224"/>
      <c r="E564" s="294"/>
      <c r="F564" s="384"/>
      <c r="G564" s="38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18">
      <c r="A565" s="224"/>
      <c r="B565" s="228"/>
      <c r="C565" s="224"/>
      <c r="D565" s="224"/>
      <c r="E565" s="294"/>
      <c r="F565" s="384"/>
      <c r="G565" s="38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18">
      <c r="A566" s="224"/>
      <c r="B566" s="228"/>
      <c r="C566" s="224"/>
      <c r="D566" s="224"/>
      <c r="E566" s="294"/>
      <c r="F566" s="384"/>
      <c r="G566" s="38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18">
      <c r="A567" s="224"/>
      <c r="B567" s="228"/>
      <c r="C567" s="224"/>
      <c r="D567" s="224"/>
      <c r="E567" s="294"/>
      <c r="F567" s="384"/>
      <c r="G567" s="38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18">
      <c r="A568" s="224"/>
      <c r="B568" s="228"/>
      <c r="C568" s="224"/>
      <c r="D568" s="224"/>
      <c r="E568" s="294"/>
      <c r="F568" s="384"/>
      <c r="G568" s="38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18">
      <c r="A569" s="224"/>
      <c r="B569" s="228"/>
      <c r="C569" s="224"/>
      <c r="D569" s="224"/>
      <c r="E569" s="294"/>
      <c r="F569" s="384"/>
      <c r="G569" s="38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18">
      <c r="A570" s="224"/>
      <c r="B570" s="228"/>
      <c r="C570" s="224"/>
      <c r="D570" s="224"/>
      <c r="E570" s="294"/>
      <c r="F570" s="384"/>
      <c r="G570" s="38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18">
      <c r="A571" s="224"/>
      <c r="B571" s="228"/>
      <c r="C571" s="224"/>
      <c r="D571" s="224"/>
      <c r="E571" s="294"/>
      <c r="F571" s="384"/>
      <c r="G571" s="38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18">
      <c r="A572" s="224"/>
      <c r="B572" s="228"/>
      <c r="C572" s="224"/>
      <c r="D572" s="224"/>
      <c r="E572" s="294"/>
      <c r="F572" s="384"/>
      <c r="G572" s="38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18">
      <c r="A573" s="224"/>
      <c r="B573" s="228"/>
      <c r="C573" s="224"/>
      <c r="D573" s="224"/>
      <c r="E573" s="294"/>
      <c r="F573" s="384"/>
      <c r="G573" s="38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18">
      <c r="A574" s="224"/>
      <c r="B574" s="228"/>
      <c r="C574" s="224"/>
      <c r="D574" s="224"/>
      <c r="E574" s="294"/>
      <c r="F574" s="384"/>
      <c r="G574" s="38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18">
      <c r="A575" s="224"/>
      <c r="B575" s="228"/>
      <c r="C575" s="224"/>
      <c r="D575" s="224"/>
      <c r="E575" s="294"/>
      <c r="F575" s="384"/>
      <c r="G575" s="38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18">
      <c r="A576" s="224"/>
      <c r="B576" s="228"/>
      <c r="C576" s="224"/>
      <c r="D576" s="224"/>
      <c r="E576" s="294"/>
      <c r="F576" s="384"/>
      <c r="G576" s="38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18">
      <c r="A577" s="224"/>
      <c r="B577" s="228"/>
      <c r="C577" s="224"/>
      <c r="D577" s="224"/>
      <c r="E577" s="294"/>
      <c r="F577" s="384"/>
      <c r="G577" s="38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18">
      <c r="A578" s="224"/>
      <c r="B578" s="228"/>
      <c r="C578" s="224"/>
      <c r="D578" s="224"/>
      <c r="E578" s="294"/>
      <c r="F578" s="384"/>
      <c r="G578" s="38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18">
      <c r="A579" s="224"/>
      <c r="B579" s="228"/>
      <c r="C579" s="224"/>
      <c r="D579" s="224"/>
      <c r="E579" s="294"/>
      <c r="F579" s="384"/>
      <c r="G579" s="38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18">
      <c r="A580" s="224"/>
      <c r="B580" s="228"/>
      <c r="C580" s="224"/>
      <c r="D580" s="224"/>
      <c r="E580" s="294"/>
      <c r="F580" s="384"/>
      <c r="G580" s="38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18">
      <c r="A581" s="224"/>
      <c r="B581" s="228"/>
      <c r="C581" s="224"/>
      <c r="D581" s="224"/>
      <c r="E581" s="294"/>
      <c r="F581" s="384"/>
      <c r="G581" s="38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18">
      <c r="A582" s="224"/>
      <c r="B582" s="228"/>
      <c r="C582" s="224"/>
      <c r="D582" s="224"/>
      <c r="E582" s="294"/>
      <c r="F582" s="384"/>
      <c r="G582" s="38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18">
      <c r="A583" s="224"/>
      <c r="B583" s="228"/>
      <c r="C583" s="224"/>
      <c r="D583" s="224"/>
      <c r="E583" s="294"/>
      <c r="F583" s="384"/>
      <c r="G583" s="38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18">
      <c r="A584" s="224"/>
      <c r="B584" s="228"/>
      <c r="C584" s="224"/>
      <c r="D584" s="224"/>
      <c r="E584" s="294"/>
      <c r="F584" s="384"/>
      <c r="G584" s="38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18">
      <c r="A585" s="224"/>
      <c r="B585" s="228"/>
      <c r="C585" s="224"/>
      <c r="D585" s="224"/>
      <c r="E585" s="294"/>
      <c r="F585" s="384"/>
      <c r="G585" s="38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18">
      <c r="A586" s="224"/>
      <c r="B586" s="228"/>
      <c r="C586" s="224"/>
      <c r="D586" s="224"/>
      <c r="E586" s="294"/>
      <c r="F586" s="384"/>
      <c r="G586" s="38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18">
      <c r="A587" s="224"/>
      <c r="B587" s="228"/>
      <c r="C587" s="224"/>
      <c r="D587" s="224"/>
      <c r="E587" s="294"/>
      <c r="F587" s="384"/>
      <c r="G587" s="38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18">
      <c r="A588" s="224"/>
      <c r="B588" s="228"/>
      <c r="C588" s="224"/>
      <c r="D588" s="224"/>
      <c r="E588" s="294"/>
      <c r="F588" s="384"/>
      <c r="G588" s="38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18">
      <c r="A589" s="224"/>
      <c r="B589" s="228"/>
      <c r="C589" s="224"/>
      <c r="D589" s="224"/>
      <c r="E589" s="294"/>
      <c r="F589" s="384"/>
      <c r="G589" s="38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18">
      <c r="A590" s="224"/>
      <c r="B590" s="228"/>
      <c r="C590" s="224"/>
      <c r="D590" s="224"/>
      <c r="E590" s="294"/>
      <c r="F590" s="384"/>
      <c r="G590" s="38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18">
      <c r="A591" s="224"/>
      <c r="B591" s="228"/>
      <c r="C591" s="224"/>
      <c r="D591" s="224"/>
      <c r="E591" s="294"/>
      <c r="F591" s="384"/>
      <c r="G591" s="38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18">
      <c r="A592" s="224"/>
      <c r="B592" s="228"/>
      <c r="C592" s="224"/>
      <c r="D592" s="224"/>
      <c r="E592" s="294"/>
      <c r="F592" s="384"/>
      <c r="G592" s="38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18">
      <c r="A593" s="224"/>
      <c r="B593" s="228"/>
      <c r="C593" s="224"/>
      <c r="D593" s="224"/>
      <c r="E593" s="294"/>
      <c r="F593" s="384"/>
      <c r="G593" s="38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18">
      <c r="A594" s="224"/>
      <c r="B594" s="228"/>
      <c r="C594" s="224"/>
      <c r="D594" s="224"/>
      <c r="E594" s="294"/>
      <c r="F594" s="384"/>
      <c r="G594" s="38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18">
      <c r="A595" s="224"/>
      <c r="B595" s="228"/>
      <c r="C595" s="224"/>
      <c r="D595" s="224"/>
      <c r="E595" s="294"/>
      <c r="F595" s="384"/>
      <c r="G595" s="38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18">
      <c r="A596" s="224"/>
      <c r="B596" s="228"/>
      <c r="C596" s="224"/>
      <c r="D596" s="224"/>
      <c r="E596" s="294"/>
      <c r="F596" s="384"/>
      <c r="G596" s="38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18">
      <c r="A597" s="224"/>
      <c r="B597" s="228"/>
      <c r="C597" s="224"/>
      <c r="D597" s="224"/>
      <c r="E597" s="294"/>
      <c r="F597" s="384"/>
      <c r="G597" s="38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18">
      <c r="A598" s="224"/>
      <c r="B598" s="228"/>
      <c r="C598" s="224"/>
      <c r="D598" s="224"/>
      <c r="E598" s="294"/>
      <c r="F598" s="384"/>
      <c r="G598" s="38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18">
      <c r="A599" s="224"/>
      <c r="B599" s="228"/>
      <c r="C599" s="224"/>
      <c r="D599" s="224"/>
      <c r="E599" s="294"/>
      <c r="F599" s="384"/>
      <c r="G599" s="38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18">
      <c r="A600" s="224"/>
      <c r="B600" s="228"/>
      <c r="C600" s="224"/>
      <c r="D600" s="224"/>
      <c r="E600" s="294"/>
      <c r="F600" s="384"/>
      <c r="G600" s="38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18">
      <c r="A601" s="224"/>
      <c r="B601" s="228"/>
      <c r="C601" s="224"/>
      <c r="D601" s="224"/>
      <c r="E601" s="294"/>
      <c r="F601" s="384"/>
      <c r="G601" s="38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18">
      <c r="A602" s="224"/>
      <c r="B602" s="228"/>
      <c r="C602" s="224"/>
      <c r="D602" s="224"/>
      <c r="E602" s="294"/>
      <c r="F602" s="384"/>
      <c r="G602" s="38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18">
      <c r="A603" s="224"/>
      <c r="B603" s="228"/>
      <c r="C603" s="224"/>
      <c r="D603" s="224"/>
      <c r="E603" s="294"/>
      <c r="F603" s="384"/>
      <c r="G603" s="38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18">
      <c r="A604" s="224"/>
      <c r="B604" s="228"/>
      <c r="C604" s="224"/>
      <c r="D604" s="224"/>
      <c r="E604" s="294"/>
      <c r="F604" s="384"/>
      <c r="G604" s="38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18">
      <c r="A605" s="224"/>
      <c r="B605" s="228"/>
      <c r="C605" s="224"/>
      <c r="D605" s="224"/>
      <c r="E605" s="294"/>
      <c r="F605" s="384"/>
      <c r="G605" s="38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18">
      <c r="A606" s="224"/>
      <c r="B606" s="228"/>
      <c r="C606" s="224"/>
      <c r="D606" s="224"/>
      <c r="E606" s="294"/>
      <c r="F606" s="384"/>
      <c r="G606" s="38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18">
      <c r="A607" s="224"/>
      <c r="B607" s="228"/>
      <c r="C607" s="224"/>
      <c r="D607" s="224"/>
      <c r="E607" s="294"/>
      <c r="F607" s="384"/>
      <c r="G607" s="38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18">
      <c r="A608" s="224"/>
      <c r="B608" s="228"/>
      <c r="C608" s="224"/>
      <c r="D608" s="224"/>
      <c r="E608" s="294"/>
      <c r="F608" s="384"/>
      <c r="G608" s="38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18">
      <c r="A609" s="224"/>
      <c r="B609" s="228"/>
      <c r="C609" s="224"/>
      <c r="D609" s="224"/>
      <c r="E609" s="294"/>
      <c r="F609" s="384"/>
      <c r="G609" s="38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18">
      <c r="A610" s="224"/>
      <c r="B610" s="228"/>
      <c r="C610" s="224"/>
      <c r="D610" s="224"/>
      <c r="E610" s="294"/>
      <c r="F610" s="384"/>
      <c r="G610" s="38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18">
      <c r="A611" s="224"/>
      <c r="B611" s="228"/>
      <c r="C611" s="224"/>
      <c r="D611" s="224"/>
      <c r="E611" s="294"/>
      <c r="F611" s="384"/>
      <c r="G611" s="38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18">
      <c r="A612" s="224"/>
      <c r="B612" s="228"/>
      <c r="C612" s="224"/>
      <c r="D612" s="224"/>
      <c r="E612" s="294"/>
      <c r="F612" s="384"/>
      <c r="G612" s="38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18">
      <c r="A613" s="224"/>
      <c r="B613" s="228"/>
      <c r="C613" s="224"/>
      <c r="D613" s="224"/>
      <c r="E613" s="294"/>
      <c r="F613" s="384"/>
      <c r="G613" s="38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18">
      <c r="A614" s="224"/>
      <c r="B614" s="228"/>
      <c r="C614" s="224"/>
      <c r="D614" s="224"/>
      <c r="E614" s="294"/>
      <c r="F614" s="384"/>
      <c r="G614" s="38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18">
      <c r="A615" s="224"/>
      <c r="B615" s="228"/>
      <c r="C615" s="224"/>
      <c r="D615" s="224"/>
      <c r="E615" s="294"/>
      <c r="F615" s="384"/>
      <c r="G615" s="38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18">
      <c r="A616" s="224"/>
      <c r="B616" s="228"/>
      <c r="C616" s="224"/>
      <c r="D616" s="224"/>
      <c r="E616" s="294"/>
      <c r="F616" s="384"/>
      <c r="G616" s="38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18">
      <c r="A617" s="224"/>
      <c r="B617" s="228"/>
      <c r="C617" s="224"/>
      <c r="D617" s="224"/>
      <c r="E617" s="294"/>
      <c r="F617" s="384"/>
      <c r="G617" s="38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18">
      <c r="A618" s="224"/>
      <c r="B618" s="228"/>
      <c r="C618" s="224"/>
      <c r="D618" s="224"/>
      <c r="E618" s="294"/>
      <c r="F618" s="384"/>
      <c r="G618" s="38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18">
      <c r="A619" s="224"/>
      <c r="B619" s="228"/>
      <c r="C619" s="224"/>
      <c r="D619" s="224"/>
      <c r="E619" s="294"/>
      <c r="F619" s="384"/>
      <c r="G619" s="38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18">
      <c r="A620" s="224"/>
      <c r="B620" s="228"/>
      <c r="C620" s="224"/>
      <c r="D620" s="224"/>
      <c r="E620" s="294"/>
      <c r="F620" s="384"/>
      <c r="G620" s="38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18">
      <c r="A621" s="224"/>
      <c r="B621" s="228"/>
      <c r="C621" s="224"/>
      <c r="D621" s="224"/>
      <c r="E621" s="294"/>
      <c r="F621" s="384"/>
      <c r="G621" s="38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18">
      <c r="A622" s="224"/>
      <c r="B622" s="228"/>
      <c r="C622" s="224"/>
      <c r="D622" s="224"/>
      <c r="E622" s="294"/>
      <c r="F622" s="384"/>
      <c r="G622" s="38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18">
      <c r="A623" s="224"/>
      <c r="B623" s="228"/>
      <c r="C623" s="224"/>
      <c r="D623" s="224"/>
      <c r="E623" s="294"/>
      <c r="F623" s="384"/>
      <c r="G623" s="38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18">
      <c r="A624" s="224"/>
      <c r="B624" s="228"/>
      <c r="C624" s="224"/>
      <c r="D624" s="224"/>
      <c r="E624" s="294"/>
      <c r="F624" s="384"/>
      <c r="G624" s="38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18">
      <c r="A625" s="224"/>
      <c r="B625" s="228"/>
      <c r="C625" s="224"/>
      <c r="D625" s="224"/>
      <c r="E625" s="294"/>
      <c r="F625" s="384"/>
      <c r="G625" s="38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18">
      <c r="A626" s="224"/>
      <c r="B626" s="228"/>
      <c r="C626" s="224"/>
      <c r="D626" s="224"/>
      <c r="E626" s="294"/>
      <c r="F626" s="384"/>
      <c r="G626" s="38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18">
      <c r="A627" s="224"/>
      <c r="B627" s="228"/>
      <c r="C627" s="224"/>
      <c r="D627" s="224"/>
      <c r="E627" s="294"/>
      <c r="F627" s="384"/>
      <c r="G627" s="38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18">
      <c r="A628" s="224"/>
      <c r="B628" s="228"/>
      <c r="C628" s="224"/>
      <c r="D628" s="224"/>
      <c r="E628" s="294"/>
      <c r="F628" s="384"/>
      <c r="G628" s="38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18">
      <c r="A629" s="224"/>
      <c r="B629" s="228"/>
      <c r="C629" s="224"/>
      <c r="D629" s="224"/>
      <c r="E629" s="294"/>
      <c r="F629" s="384"/>
      <c r="G629" s="38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18">
      <c r="A630" s="224"/>
      <c r="B630" s="228"/>
      <c r="C630" s="224"/>
      <c r="D630" s="224"/>
      <c r="E630" s="294"/>
      <c r="F630" s="384"/>
      <c r="G630" s="38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18">
      <c r="A631" s="224"/>
      <c r="B631" s="228"/>
      <c r="C631" s="224"/>
      <c r="D631" s="224"/>
      <c r="E631" s="294"/>
      <c r="F631" s="384"/>
      <c r="G631" s="38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18">
      <c r="A632" s="224"/>
      <c r="B632" s="228"/>
      <c r="C632" s="224"/>
      <c r="D632" s="224"/>
      <c r="E632" s="294"/>
      <c r="F632" s="384"/>
      <c r="G632" s="38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18">
      <c r="A633" s="224"/>
      <c r="B633" s="228"/>
      <c r="C633" s="224"/>
      <c r="D633" s="224"/>
      <c r="E633" s="294"/>
      <c r="F633" s="384"/>
      <c r="G633" s="38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18">
      <c r="A634" s="224"/>
      <c r="B634" s="228"/>
      <c r="C634" s="224"/>
      <c r="D634" s="224"/>
      <c r="E634" s="294"/>
      <c r="F634" s="384"/>
      <c r="G634" s="38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18">
      <c r="A635" s="224"/>
      <c r="B635" s="228"/>
      <c r="C635" s="224"/>
      <c r="D635" s="224"/>
      <c r="E635" s="294"/>
      <c r="F635" s="384"/>
      <c r="G635" s="38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18">
      <c r="A636" s="224"/>
      <c r="B636" s="228"/>
      <c r="C636" s="224"/>
      <c r="D636" s="224"/>
      <c r="E636" s="294"/>
      <c r="F636" s="384"/>
      <c r="G636" s="38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18">
      <c r="A637" s="224"/>
      <c r="B637" s="228"/>
      <c r="C637" s="224"/>
      <c r="D637" s="224"/>
      <c r="E637" s="294"/>
      <c r="F637" s="384"/>
      <c r="G637" s="38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18">
      <c r="A638" s="224"/>
      <c r="B638" s="228"/>
      <c r="C638" s="224"/>
      <c r="D638" s="224"/>
      <c r="E638" s="294"/>
      <c r="F638" s="384"/>
      <c r="G638" s="38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18">
      <c r="A639" s="224"/>
      <c r="B639" s="228"/>
      <c r="C639" s="224"/>
      <c r="D639" s="224"/>
      <c r="E639" s="294"/>
      <c r="F639" s="384"/>
      <c r="G639" s="38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18">
      <c r="A640" s="224"/>
      <c r="B640" s="228"/>
      <c r="C640" s="224"/>
      <c r="D640" s="224"/>
      <c r="E640" s="294"/>
      <c r="F640" s="384"/>
      <c r="G640" s="38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18">
      <c r="A641" s="224"/>
      <c r="B641" s="228"/>
      <c r="C641" s="224"/>
      <c r="D641" s="224"/>
      <c r="E641" s="294"/>
      <c r="F641" s="384"/>
      <c r="G641" s="38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18">
      <c r="A642" s="224"/>
      <c r="B642" s="228"/>
      <c r="C642" s="224"/>
      <c r="D642" s="224"/>
      <c r="E642" s="294"/>
      <c r="F642" s="384"/>
      <c r="G642" s="38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18">
      <c r="A643" s="224"/>
      <c r="B643" s="228"/>
      <c r="C643" s="224"/>
      <c r="D643" s="224"/>
      <c r="E643" s="294"/>
      <c r="F643" s="384"/>
      <c r="G643" s="38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18">
      <c r="A644" s="224"/>
      <c r="B644" s="228"/>
      <c r="C644" s="224"/>
      <c r="D644" s="224"/>
      <c r="E644" s="294"/>
      <c r="F644" s="384"/>
      <c r="G644" s="38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18">
      <c r="A645" s="224"/>
      <c r="B645" s="228"/>
      <c r="C645" s="224"/>
      <c r="D645" s="224"/>
      <c r="E645" s="294"/>
      <c r="F645" s="384"/>
      <c r="G645" s="38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18">
      <c r="A646" s="224"/>
      <c r="B646" s="228"/>
      <c r="C646" s="224"/>
      <c r="D646" s="224"/>
      <c r="E646" s="294"/>
      <c r="F646" s="384"/>
      <c r="G646" s="38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18">
      <c r="A647" s="224"/>
      <c r="B647" s="228"/>
      <c r="C647" s="224"/>
      <c r="D647" s="224"/>
      <c r="E647" s="294"/>
      <c r="F647" s="384"/>
      <c r="G647" s="38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18">
      <c r="A648" s="224"/>
      <c r="B648" s="228"/>
      <c r="C648" s="224"/>
      <c r="D648" s="224"/>
      <c r="E648" s="294"/>
      <c r="F648" s="384"/>
      <c r="G648" s="38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18">
      <c r="A649" s="224"/>
      <c r="B649" s="228"/>
      <c r="C649" s="224"/>
      <c r="D649" s="224"/>
      <c r="E649" s="294"/>
      <c r="F649" s="384"/>
      <c r="G649" s="38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18">
      <c r="A650" s="224"/>
      <c r="B650" s="228"/>
      <c r="C650" s="224"/>
      <c r="D650" s="224"/>
      <c r="E650" s="294"/>
      <c r="F650" s="384"/>
      <c r="G650" s="38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18">
      <c r="A651" s="224"/>
      <c r="B651" s="228"/>
      <c r="C651" s="224"/>
      <c r="D651" s="224"/>
      <c r="E651" s="294"/>
      <c r="F651" s="384"/>
      <c r="G651" s="38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18">
      <c r="A652" s="224"/>
      <c r="B652" s="228"/>
      <c r="C652" s="224"/>
      <c r="D652" s="224"/>
      <c r="E652" s="294"/>
      <c r="F652" s="384"/>
      <c r="G652" s="38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18">
      <c r="A653" s="224"/>
      <c r="B653" s="228"/>
      <c r="C653" s="224"/>
      <c r="D653" s="224"/>
      <c r="E653" s="294"/>
      <c r="F653" s="384"/>
      <c r="G653" s="38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18">
      <c r="A654" s="224"/>
      <c r="B654" s="228"/>
      <c r="C654" s="224"/>
      <c r="D654" s="224"/>
      <c r="E654" s="294"/>
      <c r="F654" s="384"/>
      <c r="G654" s="38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18">
      <c r="A655" s="224"/>
      <c r="B655" s="228"/>
      <c r="C655" s="224"/>
      <c r="D655" s="224"/>
      <c r="E655" s="294"/>
      <c r="F655" s="384"/>
      <c r="G655" s="38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18">
      <c r="A656" s="224"/>
      <c r="B656" s="228"/>
      <c r="C656" s="224"/>
      <c r="D656" s="224"/>
      <c r="E656" s="294"/>
      <c r="F656" s="384"/>
      <c r="G656" s="38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18">
      <c r="A657" s="224"/>
      <c r="B657" s="228"/>
      <c r="C657" s="224"/>
      <c r="D657" s="224"/>
      <c r="E657" s="294"/>
      <c r="F657" s="384"/>
      <c r="G657" s="38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18">
      <c r="A658" s="224"/>
      <c r="B658" s="228"/>
      <c r="C658" s="224"/>
      <c r="D658" s="224"/>
      <c r="E658" s="294"/>
      <c r="F658" s="384"/>
      <c r="G658" s="38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18">
      <c r="A659" s="224"/>
      <c r="B659" s="228"/>
      <c r="C659" s="224"/>
      <c r="D659" s="224"/>
      <c r="E659" s="294"/>
      <c r="F659" s="384"/>
      <c r="G659" s="38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18">
      <c r="A660" s="224"/>
      <c r="B660" s="228"/>
      <c r="C660" s="224"/>
      <c r="D660" s="224"/>
      <c r="E660" s="294"/>
      <c r="F660" s="384"/>
      <c r="G660" s="38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18">
      <c r="A661" s="224"/>
      <c r="B661" s="228"/>
      <c r="C661" s="224"/>
      <c r="D661" s="224"/>
      <c r="E661" s="294"/>
      <c r="F661" s="384"/>
      <c r="G661" s="38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18">
      <c r="A662" s="224"/>
      <c r="B662" s="228"/>
      <c r="C662" s="224"/>
      <c r="D662" s="224"/>
      <c r="E662" s="294"/>
      <c r="F662" s="384"/>
      <c r="G662" s="38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18">
      <c r="A663" s="224"/>
      <c r="B663" s="228"/>
      <c r="C663" s="224"/>
      <c r="D663" s="224"/>
      <c r="E663" s="294"/>
      <c r="F663" s="384"/>
      <c r="G663" s="38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18">
      <c r="A664" s="224"/>
      <c r="B664" s="228"/>
      <c r="C664" s="224"/>
      <c r="D664" s="224"/>
      <c r="E664" s="294"/>
      <c r="F664" s="384"/>
      <c r="G664" s="38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18">
      <c r="A665" s="224"/>
      <c r="B665" s="228"/>
      <c r="C665" s="224"/>
      <c r="D665" s="224"/>
      <c r="E665" s="294"/>
      <c r="F665" s="384"/>
      <c r="G665" s="38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18">
      <c r="A666" s="224"/>
      <c r="B666" s="228"/>
      <c r="C666" s="224"/>
      <c r="D666" s="224"/>
      <c r="E666" s="294"/>
      <c r="F666" s="384"/>
      <c r="G666" s="38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18">
      <c r="A667" s="224"/>
      <c r="B667" s="228"/>
      <c r="C667" s="224"/>
      <c r="D667" s="224"/>
      <c r="E667" s="294"/>
      <c r="F667" s="384"/>
      <c r="G667" s="38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18">
      <c r="A668" s="224"/>
      <c r="B668" s="228"/>
      <c r="C668" s="224"/>
      <c r="D668" s="224"/>
      <c r="E668" s="294"/>
      <c r="F668" s="384"/>
      <c r="G668" s="38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18">
      <c r="A669" s="224"/>
      <c r="B669" s="228"/>
      <c r="C669" s="224"/>
      <c r="D669" s="224"/>
      <c r="E669" s="294"/>
      <c r="F669" s="384"/>
      <c r="G669" s="38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18">
      <c r="A670" s="224"/>
      <c r="B670" s="228"/>
      <c r="C670" s="224"/>
      <c r="D670" s="224"/>
      <c r="E670" s="294"/>
      <c r="F670" s="384"/>
      <c r="G670" s="38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18">
      <c r="A671" s="224"/>
      <c r="B671" s="228"/>
      <c r="C671" s="224"/>
      <c r="D671" s="224"/>
      <c r="E671" s="294"/>
      <c r="F671" s="384"/>
      <c r="G671" s="38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18">
      <c r="A672" s="224"/>
      <c r="B672" s="228"/>
      <c r="C672" s="224"/>
      <c r="D672" s="224"/>
      <c r="E672" s="294"/>
      <c r="F672" s="384"/>
      <c r="G672" s="38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18">
      <c r="A673" s="224"/>
      <c r="B673" s="228"/>
      <c r="C673" s="224"/>
      <c r="D673" s="224"/>
      <c r="E673" s="294"/>
      <c r="F673" s="384"/>
      <c r="G673" s="38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18">
      <c r="A674" s="224"/>
      <c r="B674" s="228"/>
      <c r="C674" s="224"/>
      <c r="D674" s="224"/>
      <c r="E674" s="294"/>
      <c r="F674" s="384"/>
      <c r="G674" s="38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18">
      <c r="A675" s="224"/>
      <c r="B675" s="228"/>
      <c r="C675" s="224"/>
      <c r="D675" s="224"/>
      <c r="E675" s="294"/>
      <c r="F675" s="384"/>
      <c r="G675" s="38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18">
      <c r="A676" s="224"/>
      <c r="B676" s="228"/>
      <c r="C676" s="224"/>
      <c r="D676" s="224"/>
      <c r="E676" s="294"/>
      <c r="F676" s="384"/>
      <c r="G676" s="38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18">
      <c r="A677" s="224"/>
      <c r="B677" s="228"/>
      <c r="C677" s="224"/>
      <c r="D677" s="224"/>
      <c r="E677" s="294"/>
      <c r="F677" s="384"/>
      <c r="G677" s="38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18">
      <c r="A678" s="224"/>
      <c r="B678" s="228"/>
      <c r="C678" s="224"/>
      <c r="D678" s="224"/>
      <c r="E678" s="294"/>
      <c r="F678" s="384"/>
      <c r="G678" s="38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18">
      <c r="A679" s="224"/>
      <c r="B679" s="228"/>
      <c r="C679" s="224"/>
      <c r="D679" s="224"/>
      <c r="E679" s="294"/>
      <c r="F679" s="384"/>
      <c r="G679" s="38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18">
      <c r="A680" s="224"/>
      <c r="B680" s="228"/>
      <c r="C680" s="224"/>
      <c r="D680" s="224"/>
      <c r="E680" s="294"/>
      <c r="F680" s="384"/>
      <c r="G680" s="38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18">
      <c r="A681" s="224"/>
      <c r="B681" s="228"/>
      <c r="C681" s="224"/>
      <c r="D681" s="224"/>
      <c r="E681" s="294"/>
      <c r="F681" s="384"/>
      <c r="G681" s="38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18">
      <c r="A682" s="224"/>
      <c r="B682" s="228"/>
      <c r="C682" s="224"/>
      <c r="D682" s="224"/>
      <c r="E682" s="294"/>
      <c r="F682" s="384"/>
      <c r="G682" s="38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18">
      <c r="A683" s="224"/>
      <c r="B683" s="228"/>
      <c r="C683" s="224"/>
      <c r="D683" s="224"/>
      <c r="E683" s="294"/>
      <c r="F683" s="384"/>
      <c r="G683" s="38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18">
      <c r="A684" s="224"/>
      <c r="B684" s="228"/>
      <c r="C684" s="224"/>
      <c r="D684" s="224"/>
      <c r="E684" s="294"/>
      <c r="F684" s="384"/>
      <c r="G684" s="38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18">
      <c r="A685" s="224"/>
      <c r="B685" s="228"/>
      <c r="C685" s="224"/>
      <c r="D685" s="224"/>
      <c r="E685" s="294"/>
      <c r="F685" s="384"/>
      <c r="G685" s="38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18">
      <c r="A686" s="224"/>
      <c r="B686" s="228"/>
      <c r="C686" s="224"/>
      <c r="D686" s="224"/>
      <c r="E686" s="294"/>
      <c r="F686" s="384"/>
      <c r="G686" s="38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18">
      <c r="A687" s="224"/>
      <c r="B687" s="228"/>
      <c r="C687" s="224"/>
      <c r="D687" s="224"/>
      <c r="E687" s="294"/>
      <c r="F687" s="384"/>
      <c r="G687" s="38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18">
      <c r="A688" s="224"/>
      <c r="B688" s="228"/>
      <c r="C688" s="224"/>
      <c r="D688" s="224"/>
      <c r="E688" s="294"/>
      <c r="F688" s="384"/>
      <c r="G688" s="38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18">
      <c r="A689" s="224"/>
      <c r="B689" s="228"/>
      <c r="C689" s="224"/>
      <c r="D689" s="224"/>
      <c r="E689" s="294"/>
      <c r="F689" s="384"/>
      <c r="G689" s="38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18">
      <c r="A690" s="224"/>
      <c r="B690" s="228"/>
      <c r="C690" s="224"/>
      <c r="D690" s="224"/>
      <c r="E690" s="294"/>
      <c r="F690" s="384"/>
      <c r="G690" s="38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18">
      <c r="A691" s="224"/>
      <c r="B691" s="228"/>
      <c r="C691" s="224"/>
      <c r="D691" s="224"/>
      <c r="E691" s="294"/>
      <c r="F691" s="384"/>
      <c r="G691" s="38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18">
      <c r="A692" s="224"/>
      <c r="B692" s="228"/>
      <c r="C692" s="224"/>
      <c r="D692" s="224"/>
      <c r="E692" s="294"/>
      <c r="F692" s="384"/>
      <c r="G692" s="38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18">
      <c r="A693" s="224"/>
      <c r="B693" s="228"/>
      <c r="C693" s="224"/>
      <c r="D693" s="224"/>
      <c r="E693" s="294"/>
      <c r="F693" s="384"/>
      <c r="G693" s="38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18">
      <c r="A694" s="224"/>
      <c r="B694" s="228"/>
      <c r="C694" s="224"/>
      <c r="D694" s="224"/>
      <c r="E694" s="294"/>
      <c r="F694" s="384"/>
      <c r="G694" s="38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18">
      <c r="A695" s="224"/>
      <c r="B695" s="228"/>
      <c r="C695" s="224"/>
      <c r="D695" s="224"/>
      <c r="E695" s="294"/>
      <c r="F695" s="384"/>
      <c r="G695" s="38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18">
      <c r="A696" s="224"/>
      <c r="B696" s="228"/>
      <c r="C696" s="224"/>
      <c r="D696" s="224"/>
      <c r="E696" s="294"/>
      <c r="F696" s="384"/>
      <c r="G696" s="38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18">
      <c r="A697" s="224"/>
      <c r="B697" s="228"/>
      <c r="C697" s="224"/>
      <c r="D697" s="224"/>
      <c r="E697" s="294"/>
      <c r="F697" s="384"/>
      <c r="G697" s="38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18">
      <c r="A698" s="224"/>
      <c r="B698" s="228"/>
      <c r="C698" s="224"/>
      <c r="D698" s="224"/>
      <c r="E698" s="294"/>
      <c r="F698" s="384"/>
      <c r="G698" s="38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18">
      <c r="A699" s="224"/>
      <c r="B699" s="228"/>
      <c r="C699" s="224"/>
      <c r="D699" s="224"/>
      <c r="E699" s="294"/>
      <c r="F699" s="384"/>
      <c r="G699" s="38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18">
      <c r="A700" s="224"/>
      <c r="B700" s="228"/>
      <c r="C700" s="224"/>
      <c r="D700" s="224"/>
      <c r="E700" s="294"/>
      <c r="F700" s="384"/>
      <c r="G700" s="38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18">
      <c r="A701" s="224"/>
      <c r="B701" s="228"/>
      <c r="C701" s="224"/>
      <c r="D701" s="224"/>
      <c r="E701" s="294"/>
      <c r="F701" s="384"/>
      <c r="G701" s="38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18">
      <c r="A702" s="224"/>
      <c r="B702" s="228"/>
      <c r="C702" s="224"/>
      <c r="D702" s="224"/>
      <c r="E702" s="294"/>
      <c r="F702" s="384"/>
      <c r="G702" s="38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18">
      <c r="A703" s="224"/>
      <c r="B703" s="228"/>
      <c r="C703" s="224"/>
      <c r="D703" s="224"/>
      <c r="E703" s="294"/>
      <c r="F703" s="384"/>
      <c r="G703" s="38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18">
      <c r="A704" s="224"/>
      <c r="B704" s="228"/>
      <c r="C704" s="224"/>
      <c r="D704" s="224"/>
      <c r="E704" s="294"/>
      <c r="F704" s="384"/>
      <c r="G704" s="38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18">
      <c r="A705" s="224"/>
      <c r="B705" s="228"/>
      <c r="C705" s="224"/>
      <c r="D705" s="224"/>
      <c r="E705" s="294"/>
      <c r="F705" s="384"/>
      <c r="G705" s="38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18">
      <c r="A706" s="224"/>
      <c r="B706" s="228"/>
      <c r="C706" s="224"/>
      <c r="D706" s="224"/>
      <c r="E706" s="294"/>
      <c r="F706" s="384"/>
      <c r="G706" s="38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18">
      <c r="A707" s="224"/>
      <c r="B707" s="228"/>
      <c r="C707" s="224"/>
      <c r="D707" s="224"/>
      <c r="E707" s="294"/>
      <c r="F707" s="384"/>
      <c r="G707" s="38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18">
      <c r="A708" s="224"/>
      <c r="B708" s="228"/>
      <c r="C708" s="224"/>
      <c r="D708" s="224"/>
      <c r="E708" s="294"/>
      <c r="F708" s="384"/>
      <c r="G708" s="38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18">
      <c r="A709" s="224"/>
      <c r="B709" s="228"/>
      <c r="C709" s="224"/>
      <c r="D709" s="224"/>
      <c r="E709" s="294"/>
      <c r="F709" s="384"/>
      <c r="G709" s="38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18">
      <c r="A710" s="224"/>
      <c r="B710" s="228"/>
      <c r="C710" s="224"/>
      <c r="D710" s="224"/>
      <c r="E710" s="294"/>
      <c r="F710" s="384"/>
      <c r="G710" s="38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18">
      <c r="A711" s="224"/>
      <c r="B711" s="228"/>
      <c r="C711" s="224"/>
      <c r="D711" s="224"/>
      <c r="E711" s="294"/>
      <c r="F711" s="384"/>
      <c r="G711" s="38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18">
      <c r="A712" s="224"/>
      <c r="B712" s="228"/>
      <c r="C712" s="224"/>
      <c r="D712" s="224"/>
      <c r="E712" s="294"/>
      <c r="F712" s="384"/>
      <c r="G712" s="38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18">
      <c r="A713" s="224"/>
      <c r="B713" s="228"/>
      <c r="C713" s="224"/>
      <c r="D713" s="224"/>
      <c r="E713" s="294"/>
      <c r="F713" s="384"/>
      <c r="G713" s="38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18">
      <c r="A714" s="224"/>
      <c r="B714" s="228"/>
      <c r="C714" s="224"/>
      <c r="D714" s="224"/>
      <c r="E714" s="294"/>
      <c r="F714" s="384"/>
      <c r="G714" s="38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18">
      <c r="A715" s="224"/>
      <c r="B715" s="228"/>
      <c r="C715" s="224"/>
      <c r="D715" s="224"/>
      <c r="E715" s="294"/>
      <c r="F715" s="384"/>
      <c r="G715" s="38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18">
      <c r="A716" s="224"/>
      <c r="B716" s="228"/>
      <c r="C716" s="224"/>
      <c r="D716" s="224"/>
      <c r="E716" s="294"/>
      <c r="F716" s="384"/>
      <c r="G716" s="38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18">
      <c r="A717" s="224"/>
      <c r="B717" s="228"/>
      <c r="C717" s="224"/>
      <c r="D717" s="224"/>
      <c r="E717" s="294"/>
      <c r="F717" s="384"/>
      <c r="G717" s="38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18">
      <c r="A718" s="224"/>
      <c r="B718" s="228"/>
      <c r="C718" s="224"/>
      <c r="D718" s="224"/>
      <c r="E718" s="294"/>
      <c r="F718" s="384"/>
      <c r="G718" s="38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18">
      <c r="A719" s="224"/>
      <c r="B719" s="228"/>
      <c r="C719" s="224"/>
      <c r="D719" s="224"/>
      <c r="E719" s="294"/>
      <c r="F719" s="384"/>
      <c r="G719" s="38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18">
      <c r="A720" s="224"/>
      <c r="B720" s="228"/>
      <c r="C720" s="224"/>
      <c r="D720" s="224"/>
      <c r="E720" s="294"/>
      <c r="F720" s="384"/>
      <c r="G720" s="38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18">
      <c r="A721" s="224"/>
      <c r="B721" s="228"/>
      <c r="C721" s="224"/>
      <c r="D721" s="224"/>
      <c r="E721" s="294"/>
      <c r="F721" s="384"/>
      <c r="G721" s="38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18">
      <c r="A722" s="224"/>
      <c r="B722" s="228"/>
      <c r="C722" s="224"/>
      <c r="D722" s="224"/>
      <c r="E722" s="294"/>
      <c r="F722" s="384"/>
      <c r="G722" s="38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18">
      <c r="A723" s="224"/>
      <c r="B723" s="228"/>
      <c r="C723" s="224"/>
      <c r="D723" s="224"/>
      <c r="E723" s="294"/>
      <c r="F723" s="384"/>
      <c r="G723" s="38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18">
      <c r="A724" s="224"/>
      <c r="B724" s="228"/>
      <c r="C724" s="224"/>
      <c r="D724" s="224"/>
      <c r="E724" s="294"/>
      <c r="F724" s="384"/>
      <c r="G724" s="38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18">
      <c r="A725" s="224"/>
      <c r="B725" s="228"/>
      <c r="C725" s="224"/>
      <c r="D725" s="224"/>
      <c r="E725" s="294"/>
      <c r="F725" s="384"/>
      <c r="G725" s="38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18">
      <c r="A726" s="224"/>
      <c r="B726" s="228"/>
      <c r="C726" s="224"/>
      <c r="D726" s="224"/>
      <c r="E726" s="294"/>
      <c r="F726" s="384"/>
      <c r="G726" s="38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18">
      <c r="A727" s="224"/>
      <c r="B727" s="228"/>
      <c r="C727" s="224"/>
      <c r="D727" s="224"/>
      <c r="E727" s="294"/>
      <c r="F727" s="384"/>
      <c r="G727" s="38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18">
      <c r="A728" s="224"/>
      <c r="B728" s="228"/>
      <c r="C728" s="224"/>
      <c r="D728" s="224"/>
      <c r="E728" s="294"/>
      <c r="F728" s="384"/>
      <c r="G728" s="38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18">
      <c r="A729" s="224"/>
      <c r="B729" s="228"/>
      <c r="C729" s="224"/>
      <c r="D729" s="224"/>
      <c r="E729" s="294"/>
      <c r="F729" s="384"/>
      <c r="G729" s="38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18">
      <c r="A730" s="224"/>
      <c r="B730" s="228"/>
      <c r="C730" s="224"/>
      <c r="D730" s="224"/>
      <c r="E730" s="294"/>
      <c r="F730" s="384"/>
      <c r="G730" s="38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18">
      <c r="A731" s="224"/>
      <c r="B731" s="228"/>
      <c r="C731" s="224"/>
      <c r="D731" s="224"/>
      <c r="E731" s="294"/>
      <c r="F731" s="384"/>
      <c r="G731" s="38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18">
      <c r="A732" s="224"/>
      <c r="B732" s="228"/>
      <c r="C732" s="224"/>
      <c r="D732" s="224"/>
      <c r="E732" s="294"/>
      <c r="F732" s="384"/>
      <c r="G732" s="38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18">
      <c r="A733" s="224"/>
      <c r="B733" s="228"/>
      <c r="C733" s="224"/>
      <c r="D733" s="224"/>
      <c r="E733" s="294"/>
      <c r="F733" s="384"/>
      <c r="G733" s="38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18">
      <c r="A734" s="224"/>
      <c r="B734" s="228"/>
      <c r="C734" s="224"/>
      <c r="D734" s="224"/>
      <c r="E734" s="294"/>
      <c r="F734" s="384"/>
      <c r="G734" s="38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18">
      <c r="A735" s="224"/>
      <c r="B735" s="228"/>
      <c r="C735" s="224"/>
      <c r="D735" s="224"/>
      <c r="E735" s="294"/>
      <c r="F735" s="384"/>
      <c r="G735" s="38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18">
      <c r="A736" s="224"/>
      <c r="B736" s="228"/>
      <c r="C736" s="224"/>
      <c r="D736" s="224"/>
      <c r="E736" s="294"/>
      <c r="F736" s="384"/>
      <c r="G736" s="38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18">
      <c r="A737" s="224"/>
      <c r="B737" s="228"/>
      <c r="C737" s="224"/>
      <c r="D737" s="224"/>
      <c r="E737" s="294"/>
      <c r="F737" s="384"/>
      <c r="G737" s="38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18">
      <c r="A738" s="224"/>
      <c r="B738" s="228"/>
      <c r="C738" s="224"/>
      <c r="D738" s="224"/>
      <c r="E738" s="294"/>
      <c r="F738" s="384"/>
      <c r="G738" s="38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18">
      <c r="A739" s="224"/>
      <c r="B739" s="228"/>
      <c r="C739" s="224"/>
      <c r="D739" s="224"/>
      <c r="E739" s="294"/>
      <c r="F739" s="384"/>
      <c r="G739" s="38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18">
      <c r="A740" s="224"/>
      <c r="B740" s="228"/>
      <c r="C740" s="224"/>
      <c r="D740" s="224"/>
      <c r="E740" s="294"/>
      <c r="F740" s="384"/>
      <c r="G740" s="38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18">
      <c r="A741" s="224"/>
      <c r="B741" s="228"/>
      <c r="C741" s="224"/>
      <c r="D741" s="224"/>
      <c r="E741" s="294"/>
      <c r="F741" s="384"/>
      <c r="G741" s="38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18">
      <c r="A742" s="224"/>
      <c r="B742" s="228"/>
      <c r="C742" s="224"/>
      <c r="D742" s="224"/>
      <c r="E742" s="294"/>
      <c r="F742" s="384"/>
      <c r="G742" s="38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18">
      <c r="A743" s="224"/>
      <c r="B743" s="228"/>
      <c r="C743" s="224"/>
      <c r="D743" s="224"/>
      <c r="E743" s="294"/>
      <c r="F743" s="384"/>
      <c r="G743" s="38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18">
      <c r="A744" s="224"/>
      <c r="B744" s="228"/>
      <c r="C744" s="224"/>
      <c r="D744" s="224"/>
      <c r="E744" s="294"/>
      <c r="F744" s="384"/>
      <c r="G744" s="38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18">
      <c r="A745" s="224"/>
      <c r="B745" s="228"/>
      <c r="C745" s="224"/>
      <c r="D745" s="224"/>
      <c r="E745" s="294"/>
      <c r="F745" s="384"/>
      <c r="G745" s="38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18">
      <c r="A746" s="224"/>
      <c r="B746" s="228"/>
      <c r="C746" s="224"/>
      <c r="D746" s="224"/>
      <c r="E746" s="294"/>
      <c r="F746" s="384"/>
      <c r="G746" s="38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18">
      <c r="A747" s="224"/>
      <c r="B747" s="228"/>
      <c r="C747" s="224"/>
      <c r="D747" s="224"/>
      <c r="E747" s="294"/>
      <c r="F747" s="384"/>
      <c r="G747" s="38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18">
      <c r="A748" s="224"/>
      <c r="B748" s="228"/>
      <c r="C748" s="224"/>
      <c r="D748" s="224"/>
      <c r="E748" s="294"/>
      <c r="F748" s="384"/>
      <c r="G748" s="38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18">
      <c r="A749" s="224"/>
      <c r="B749" s="228"/>
      <c r="C749" s="224"/>
      <c r="D749" s="224"/>
      <c r="E749" s="294"/>
      <c r="F749" s="384"/>
      <c r="G749" s="38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18">
      <c r="A750" s="224"/>
      <c r="B750" s="228"/>
      <c r="C750" s="224"/>
      <c r="D750" s="224"/>
      <c r="E750" s="294"/>
      <c r="F750" s="384"/>
      <c r="G750" s="38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18">
      <c r="A751" s="224"/>
      <c r="B751" s="228"/>
      <c r="C751" s="224"/>
      <c r="D751" s="224"/>
      <c r="E751" s="294"/>
      <c r="F751" s="384"/>
      <c r="G751" s="38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18">
      <c r="A752" s="224"/>
      <c r="B752" s="228"/>
      <c r="C752" s="224"/>
      <c r="D752" s="224"/>
      <c r="E752" s="294"/>
      <c r="F752" s="384"/>
      <c r="G752" s="38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18">
      <c r="A753" s="224"/>
      <c r="B753" s="228"/>
      <c r="C753" s="224"/>
      <c r="D753" s="224"/>
      <c r="E753" s="294"/>
      <c r="F753" s="384"/>
      <c r="G753" s="38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18">
      <c r="A754" s="224"/>
      <c r="B754" s="228"/>
      <c r="C754" s="224"/>
      <c r="D754" s="224"/>
      <c r="E754" s="294"/>
      <c r="F754" s="384"/>
      <c r="G754" s="38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18">
      <c r="A755" s="224"/>
      <c r="B755" s="228"/>
      <c r="C755" s="224"/>
      <c r="D755" s="224"/>
      <c r="E755" s="294"/>
      <c r="F755" s="384"/>
      <c r="G755" s="38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18">
      <c r="A756" s="224"/>
      <c r="B756" s="228"/>
      <c r="C756" s="224"/>
      <c r="D756" s="224"/>
      <c r="E756" s="294"/>
      <c r="F756" s="384"/>
      <c r="G756" s="38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18">
      <c r="A757" s="224"/>
      <c r="B757" s="228"/>
      <c r="C757" s="224"/>
      <c r="D757" s="224"/>
      <c r="E757" s="294"/>
      <c r="F757" s="384"/>
      <c r="G757" s="38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18">
      <c r="A758" s="224"/>
      <c r="B758" s="228"/>
      <c r="C758" s="224"/>
      <c r="D758" s="224"/>
      <c r="E758" s="294"/>
      <c r="F758" s="384"/>
      <c r="G758" s="38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18">
      <c r="A759" s="224"/>
      <c r="B759" s="228"/>
      <c r="C759" s="224"/>
      <c r="D759" s="224"/>
      <c r="E759" s="294"/>
      <c r="F759" s="384"/>
      <c r="G759" s="38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18">
      <c r="A760" s="224"/>
      <c r="B760" s="228"/>
      <c r="C760" s="224"/>
      <c r="D760" s="224"/>
      <c r="E760" s="294"/>
      <c r="F760" s="384"/>
      <c r="G760" s="38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18">
      <c r="A761" s="224"/>
      <c r="B761" s="228"/>
      <c r="C761" s="224"/>
      <c r="D761" s="224"/>
      <c r="E761" s="294"/>
      <c r="F761" s="384"/>
      <c r="G761" s="38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18">
      <c r="A762" s="224"/>
      <c r="B762" s="228"/>
      <c r="C762" s="224"/>
      <c r="D762" s="224"/>
      <c r="E762" s="294"/>
      <c r="F762" s="384"/>
      <c r="G762" s="38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18">
      <c r="A763" s="224"/>
      <c r="B763" s="228"/>
      <c r="C763" s="224"/>
      <c r="D763" s="224"/>
      <c r="E763" s="294"/>
      <c r="F763" s="384"/>
      <c r="G763" s="38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18">
      <c r="A764" s="224"/>
      <c r="B764" s="228"/>
      <c r="C764" s="224"/>
      <c r="D764" s="224"/>
      <c r="E764" s="294"/>
      <c r="F764" s="384"/>
      <c r="G764" s="38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18">
      <c r="A765" s="224"/>
      <c r="B765" s="228"/>
      <c r="C765" s="224"/>
      <c r="D765" s="224"/>
      <c r="E765" s="294"/>
      <c r="F765" s="384"/>
      <c r="G765" s="38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18">
      <c r="A766" s="224"/>
      <c r="B766" s="228"/>
      <c r="C766" s="224"/>
      <c r="D766" s="224"/>
      <c r="E766" s="294"/>
      <c r="F766" s="384"/>
      <c r="G766" s="38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18">
      <c r="A767" s="224"/>
      <c r="B767" s="228"/>
      <c r="C767" s="224"/>
      <c r="D767" s="224"/>
      <c r="E767" s="294"/>
      <c r="F767" s="384"/>
      <c r="G767" s="38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18">
      <c r="A768" s="224"/>
      <c r="B768" s="228"/>
      <c r="C768" s="224"/>
      <c r="D768" s="224"/>
      <c r="E768" s="294"/>
      <c r="F768" s="384"/>
      <c r="G768" s="38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18">
      <c r="A769" s="224"/>
      <c r="B769" s="228"/>
      <c r="C769" s="224"/>
      <c r="D769" s="224"/>
      <c r="E769" s="294"/>
      <c r="F769" s="384"/>
      <c r="G769" s="38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18">
      <c r="A770" s="224"/>
      <c r="B770" s="228"/>
      <c r="C770" s="224"/>
      <c r="D770" s="224"/>
      <c r="E770" s="294"/>
      <c r="F770" s="384"/>
      <c r="G770" s="38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18">
      <c r="A771" s="224"/>
      <c r="B771" s="228"/>
      <c r="C771" s="224"/>
      <c r="D771" s="224"/>
      <c r="E771" s="294"/>
      <c r="F771" s="384"/>
      <c r="G771" s="38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18">
      <c r="A772" s="224"/>
      <c r="B772" s="228"/>
      <c r="C772" s="224"/>
      <c r="D772" s="224"/>
      <c r="E772" s="294"/>
      <c r="F772" s="384"/>
      <c r="G772" s="38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18">
      <c r="A773" s="224"/>
      <c r="B773" s="228"/>
      <c r="C773" s="224"/>
      <c r="D773" s="224"/>
      <c r="E773" s="294"/>
      <c r="F773" s="384"/>
      <c r="G773" s="38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18">
      <c r="A774" s="224"/>
      <c r="B774" s="228"/>
      <c r="C774" s="224"/>
      <c r="D774" s="224"/>
      <c r="E774" s="294"/>
      <c r="F774" s="384"/>
      <c r="G774" s="38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18">
      <c r="A775" s="224"/>
      <c r="B775" s="228"/>
      <c r="C775" s="224"/>
      <c r="D775" s="224"/>
      <c r="E775" s="294"/>
      <c r="F775" s="384"/>
      <c r="G775" s="38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18">
      <c r="A776" s="224"/>
      <c r="B776" s="228"/>
      <c r="C776" s="224"/>
      <c r="D776" s="224"/>
      <c r="E776" s="294"/>
      <c r="F776" s="384"/>
      <c r="G776" s="38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18">
      <c r="A777" s="224"/>
      <c r="B777" s="228"/>
      <c r="C777" s="224"/>
      <c r="D777" s="224"/>
      <c r="E777" s="294"/>
      <c r="F777" s="384"/>
      <c r="G777" s="38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18">
      <c r="A778" s="224"/>
      <c r="B778" s="228"/>
      <c r="C778" s="224"/>
      <c r="D778" s="224"/>
      <c r="E778" s="294"/>
      <c r="F778" s="384"/>
      <c r="G778" s="38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18">
      <c r="A779" s="224"/>
      <c r="B779" s="228"/>
      <c r="C779" s="224"/>
      <c r="D779" s="224"/>
      <c r="E779" s="294"/>
      <c r="F779" s="384"/>
      <c r="G779" s="38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18">
      <c r="A780" s="224"/>
      <c r="B780" s="228"/>
      <c r="C780" s="224"/>
      <c r="D780" s="224"/>
      <c r="E780" s="294"/>
      <c r="F780" s="384"/>
      <c r="G780" s="38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18">
      <c r="A781" s="224"/>
      <c r="B781" s="228"/>
      <c r="C781" s="224"/>
      <c r="D781" s="224"/>
      <c r="E781" s="294"/>
      <c r="F781" s="384"/>
      <c r="G781" s="38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18">
      <c r="A782" s="224"/>
      <c r="B782" s="228"/>
      <c r="C782" s="224"/>
      <c r="D782" s="224"/>
      <c r="E782" s="294"/>
      <c r="F782" s="384"/>
      <c r="G782" s="38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18">
      <c r="A783" s="224"/>
      <c r="B783" s="228"/>
      <c r="C783" s="224"/>
      <c r="D783" s="224"/>
      <c r="E783" s="294"/>
      <c r="F783" s="384"/>
      <c r="G783" s="38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18">
      <c r="A784" s="224"/>
      <c r="B784" s="228"/>
      <c r="C784" s="224"/>
      <c r="D784" s="224"/>
      <c r="E784" s="294"/>
      <c r="F784" s="384"/>
      <c r="G784" s="38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18">
      <c r="A785" s="224"/>
      <c r="B785" s="228"/>
      <c r="C785" s="224"/>
      <c r="D785" s="224"/>
      <c r="E785" s="294"/>
      <c r="F785" s="384"/>
      <c r="G785" s="38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18">
      <c r="A786" s="224"/>
      <c r="B786" s="228"/>
      <c r="C786" s="224"/>
      <c r="D786" s="224"/>
      <c r="E786" s="294"/>
      <c r="F786" s="384"/>
      <c r="G786" s="38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18">
      <c r="A787" s="224"/>
      <c r="B787" s="228"/>
      <c r="C787" s="224"/>
      <c r="D787" s="224"/>
      <c r="E787" s="294"/>
      <c r="F787" s="384"/>
      <c r="G787" s="38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18">
      <c r="A788" s="224"/>
      <c r="B788" s="228"/>
      <c r="C788" s="224"/>
      <c r="D788" s="224"/>
      <c r="E788" s="294"/>
      <c r="F788" s="384"/>
      <c r="G788" s="38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18">
      <c r="A789" s="224"/>
      <c r="B789" s="228"/>
      <c r="C789" s="224"/>
      <c r="D789" s="224"/>
      <c r="E789" s="294"/>
      <c r="F789" s="384"/>
      <c r="G789" s="38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18">
      <c r="A790" s="224"/>
      <c r="B790" s="228"/>
      <c r="C790" s="224"/>
      <c r="D790" s="224"/>
      <c r="E790" s="294"/>
      <c r="F790" s="384"/>
      <c r="G790" s="38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18">
      <c r="A791" s="224"/>
      <c r="B791" s="228"/>
      <c r="C791" s="224"/>
      <c r="D791" s="224"/>
      <c r="E791" s="294"/>
      <c r="F791" s="384"/>
      <c r="G791" s="38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18">
      <c r="A792" s="224"/>
      <c r="B792" s="228"/>
      <c r="C792" s="224"/>
      <c r="D792" s="224"/>
      <c r="E792" s="294"/>
      <c r="F792" s="384"/>
      <c r="G792" s="38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18">
      <c r="A793" s="224"/>
      <c r="B793" s="228"/>
      <c r="C793" s="224"/>
      <c r="D793" s="224"/>
      <c r="E793" s="294"/>
      <c r="F793" s="384"/>
      <c r="G793" s="38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18">
      <c r="A794" s="224"/>
      <c r="B794" s="228"/>
      <c r="C794" s="224"/>
      <c r="D794" s="224"/>
      <c r="E794" s="294"/>
      <c r="F794" s="384"/>
      <c r="G794" s="38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18">
      <c r="A795" s="224"/>
      <c r="B795" s="228"/>
      <c r="C795" s="224"/>
      <c r="D795" s="224"/>
      <c r="E795" s="294"/>
      <c r="F795" s="384"/>
      <c r="G795" s="38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18">
      <c r="A796" s="224"/>
      <c r="B796" s="228"/>
      <c r="C796" s="224"/>
      <c r="D796" s="224"/>
      <c r="E796" s="294"/>
      <c r="F796" s="384"/>
      <c r="G796" s="38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18">
      <c r="A797" s="224"/>
      <c r="B797" s="228"/>
      <c r="C797" s="224"/>
      <c r="D797" s="224"/>
      <c r="E797" s="294"/>
      <c r="F797" s="384"/>
      <c r="G797" s="38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18">
      <c r="A798" s="224"/>
      <c r="B798" s="228"/>
      <c r="C798" s="224"/>
      <c r="D798" s="224"/>
      <c r="E798" s="294"/>
      <c r="F798" s="384"/>
      <c r="G798" s="38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18">
      <c r="A799" s="224"/>
      <c r="B799" s="228"/>
      <c r="C799" s="224"/>
      <c r="D799" s="224"/>
      <c r="E799" s="294"/>
      <c r="F799" s="384"/>
      <c r="G799" s="38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18">
      <c r="A800" s="224"/>
      <c r="B800" s="228"/>
      <c r="C800" s="224"/>
      <c r="D800" s="224"/>
      <c r="E800" s="294"/>
      <c r="F800" s="384"/>
      <c r="G800" s="38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18">
      <c r="A801" s="224"/>
      <c r="B801" s="228"/>
      <c r="C801" s="224"/>
      <c r="D801" s="224"/>
      <c r="E801" s="294"/>
      <c r="F801" s="384"/>
      <c r="G801" s="38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18">
      <c r="A802" s="224"/>
      <c r="B802" s="228"/>
      <c r="C802" s="224"/>
      <c r="D802" s="224"/>
      <c r="E802" s="294"/>
      <c r="F802" s="384"/>
      <c r="G802" s="38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18">
      <c r="A803" s="224"/>
      <c r="B803" s="228"/>
      <c r="C803" s="224"/>
      <c r="D803" s="224"/>
      <c r="E803" s="294"/>
      <c r="F803" s="384"/>
      <c r="G803" s="38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18">
      <c r="A804" s="224"/>
      <c r="B804" s="228"/>
      <c r="C804" s="224"/>
      <c r="D804" s="224"/>
      <c r="E804" s="294"/>
      <c r="F804" s="384"/>
      <c r="G804" s="38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18">
      <c r="A805" s="224"/>
      <c r="B805" s="228"/>
      <c r="C805" s="224"/>
      <c r="D805" s="224"/>
      <c r="E805" s="294"/>
      <c r="F805" s="384"/>
      <c r="G805" s="38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18">
      <c r="A806" s="224"/>
      <c r="B806" s="228"/>
      <c r="C806" s="224"/>
      <c r="D806" s="224"/>
      <c r="E806" s="294"/>
      <c r="F806" s="384"/>
      <c r="G806" s="38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18">
      <c r="A807" s="224"/>
      <c r="B807" s="228"/>
      <c r="C807" s="224"/>
      <c r="D807" s="224"/>
      <c r="E807" s="294"/>
      <c r="F807" s="384"/>
      <c r="G807" s="38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18">
      <c r="A808" s="224"/>
      <c r="B808" s="228"/>
      <c r="C808" s="224"/>
      <c r="D808" s="224"/>
      <c r="E808" s="294"/>
      <c r="F808" s="384"/>
      <c r="G808" s="38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18">
      <c r="A809" s="224"/>
      <c r="B809" s="228"/>
      <c r="C809" s="224"/>
      <c r="D809" s="224"/>
      <c r="E809" s="294"/>
      <c r="F809" s="384"/>
      <c r="G809" s="38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18">
      <c r="A810" s="224"/>
      <c r="B810" s="228"/>
      <c r="C810" s="224"/>
      <c r="D810" s="224"/>
      <c r="E810" s="294"/>
      <c r="F810" s="384"/>
      <c r="G810" s="38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18">
      <c r="A811" s="224"/>
      <c r="B811" s="228"/>
      <c r="C811" s="224"/>
      <c r="D811" s="224"/>
      <c r="E811" s="294"/>
      <c r="F811" s="384"/>
      <c r="G811" s="38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18">
      <c r="A812" s="224"/>
      <c r="B812" s="228"/>
      <c r="C812" s="224"/>
      <c r="D812" s="224"/>
      <c r="E812" s="294"/>
      <c r="F812" s="384"/>
      <c r="G812" s="38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18">
      <c r="A813" s="224"/>
      <c r="B813" s="228"/>
      <c r="C813" s="224"/>
      <c r="D813" s="224"/>
      <c r="E813" s="294"/>
      <c r="F813" s="384"/>
      <c r="G813" s="38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18">
      <c r="A814" s="224"/>
      <c r="B814" s="228"/>
      <c r="C814" s="224"/>
      <c r="D814" s="224"/>
      <c r="E814" s="294"/>
      <c r="F814" s="384"/>
      <c r="G814" s="38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18">
      <c r="A815" s="224"/>
      <c r="B815" s="228"/>
      <c r="C815" s="224"/>
      <c r="D815" s="224"/>
      <c r="E815" s="294"/>
      <c r="F815" s="384"/>
      <c r="G815" s="38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18">
      <c r="A816" s="224"/>
      <c r="B816" s="228"/>
      <c r="C816" s="224"/>
      <c r="D816" s="224"/>
      <c r="E816" s="294"/>
      <c r="F816" s="384"/>
      <c r="G816" s="38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18">
      <c r="A817" s="224"/>
      <c r="B817" s="228"/>
      <c r="C817" s="224"/>
      <c r="D817" s="224"/>
      <c r="E817" s="294"/>
      <c r="F817" s="384"/>
      <c r="G817" s="38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18">
      <c r="A818" s="224"/>
      <c r="B818" s="228"/>
      <c r="C818" s="224"/>
      <c r="D818" s="224"/>
      <c r="E818" s="294"/>
      <c r="F818" s="384"/>
      <c r="G818" s="38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18">
      <c r="A819" s="224"/>
      <c r="B819" s="228"/>
      <c r="C819" s="224"/>
      <c r="D819" s="224"/>
      <c r="E819" s="294"/>
      <c r="F819" s="384"/>
      <c r="G819" s="38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18">
      <c r="A820" s="224"/>
      <c r="B820" s="228"/>
      <c r="C820" s="224"/>
      <c r="D820" s="224"/>
      <c r="E820" s="294"/>
      <c r="F820" s="384"/>
      <c r="G820" s="38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18">
      <c r="A821" s="224"/>
      <c r="B821" s="228"/>
      <c r="C821" s="224"/>
      <c r="D821" s="224"/>
      <c r="E821" s="294"/>
      <c r="F821" s="384"/>
      <c r="G821" s="38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18">
      <c r="A822" s="224"/>
      <c r="B822" s="228"/>
      <c r="C822" s="224"/>
      <c r="D822" s="224"/>
      <c r="E822" s="294"/>
      <c r="F822" s="384"/>
      <c r="G822" s="38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18">
      <c r="A823" s="224"/>
      <c r="B823" s="228"/>
      <c r="C823" s="224"/>
      <c r="D823" s="224"/>
      <c r="E823" s="294"/>
      <c r="F823" s="384"/>
      <c r="G823" s="38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18">
      <c r="A824" s="224"/>
      <c r="B824" s="228"/>
      <c r="C824" s="224"/>
      <c r="D824" s="224"/>
      <c r="E824" s="294"/>
      <c r="F824" s="384"/>
      <c r="G824" s="38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18">
      <c r="A825" s="224"/>
      <c r="B825" s="228"/>
      <c r="C825" s="224"/>
      <c r="D825" s="224"/>
      <c r="E825" s="294"/>
      <c r="F825" s="384"/>
      <c r="G825" s="38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18">
      <c r="A826" s="224"/>
      <c r="B826" s="228"/>
      <c r="C826" s="224"/>
      <c r="D826" s="224"/>
      <c r="E826" s="294"/>
      <c r="F826" s="384"/>
      <c r="G826" s="38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18">
      <c r="A827" s="224"/>
      <c r="B827" s="228"/>
      <c r="C827" s="224"/>
      <c r="D827" s="224"/>
      <c r="E827" s="294"/>
      <c r="F827" s="384"/>
      <c r="G827" s="38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18">
      <c r="A828" s="224"/>
      <c r="B828" s="228"/>
      <c r="C828" s="224"/>
      <c r="D828" s="224"/>
      <c r="E828" s="294"/>
      <c r="F828" s="384"/>
      <c r="G828" s="38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18">
      <c r="A829" s="224"/>
      <c r="B829" s="228"/>
      <c r="C829" s="224"/>
      <c r="D829" s="224"/>
      <c r="E829" s="294"/>
      <c r="F829" s="384"/>
      <c r="G829" s="38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18">
      <c r="A830" s="224"/>
      <c r="B830" s="228"/>
      <c r="C830" s="224"/>
      <c r="D830" s="224"/>
      <c r="E830" s="294"/>
      <c r="F830" s="384"/>
      <c r="G830" s="38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18">
      <c r="A831" s="224"/>
      <c r="B831" s="228"/>
      <c r="C831" s="224"/>
      <c r="D831" s="224"/>
      <c r="E831" s="294"/>
      <c r="F831" s="384"/>
      <c r="G831" s="38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18">
      <c r="A832" s="224"/>
      <c r="B832" s="228"/>
      <c r="C832" s="224"/>
      <c r="D832" s="224"/>
      <c r="E832" s="294"/>
      <c r="F832" s="384"/>
      <c r="G832" s="38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18">
      <c r="A833" s="224"/>
      <c r="B833" s="228"/>
      <c r="C833" s="224"/>
      <c r="D833" s="224"/>
      <c r="E833" s="294"/>
      <c r="F833" s="384"/>
      <c r="G833" s="38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18">
      <c r="A834" s="224"/>
      <c r="B834" s="228"/>
      <c r="C834" s="224"/>
      <c r="D834" s="224"/>
      <c r="E834" s="294"/>
      <c r="F834" s="384"/>
      <c r="G834" s="38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18">
      <c r="A835" s="224"/>
      <c r="B835" s="228"/>
      <c r="C835" s="224"/>
      <c r="D835" s="224"/>
      <c r="E835" s="294"/>
      <c r="F835" s="384"/>
      <c r="G835" s="38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18">
      <c r="A836" s="224"/>
      <c r="B836" s="228"/>
      <c r="C836" s="224"/>
      <c r="D836" s="224"/>
      <c r="E836" s="294"/>
      <c r="F836" s="384"/>
      <c r="G836" s="38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18">
      <c r="A837" s="224"/>
      <c r="B837" s="228"/>
      <c r="C837" s="224"/>
      <c r="D837" s="224"/>
      <c r="E837" s="294"/>
      <c r="F837" s="384"/>
      <c r="G837" s="38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18">
      <c r="A838" s="224"/>
      <c r="B838" s="228"/>
      <c r="C838" s="224"/>
      <c r="D838" s="224"/>
      <c r="E838" s="294"/>
      <c r="F838" s="384"/>
      <c r="G838" s="38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18">
      <c r="A839" s="224"/>
      <c r="B839" s="228"/>
      <c r="C839" s="224"/>
      <c r="D839" s="224"/>
      <c r="E839" s="294"/>
      <c r="F839" s="384"/>
      <c r="G839" s="38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18">
      <c r="A840" s="224"/>
      <c r="B840" s="228"/>
      <c r="C840" s="224"/>
      <c r="D840" s="224"/>
      <c r="E840" s="294"/>
      <c r="F840" s="384"/>
      <c r="G840" s="38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18">
      <c r="A841" s="224"/>
      <c r="B841" s="228"/>
      <c r="C841" s="224"/>
      <c r="D841" s="224"/>
      <c r="E841" s="294"/>
      <c r="F841" s="384"/>
      <c r="G841" s="38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18">
      <c r="A842" s="224"/>
      <c r="B842" s="228"/>
      <c r="C842" s="224"/>
      <c r="D842" s="224"/>
      <c r="E842" s="294"/>
      <c r="F842" s="384"/>
      <c r="G842" s="38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18">
      <c r="A843" s="224"/>
      <c r="B843" s="228"/>
      <c r="C843" s="224"/>
      <c r="D843" s="224"/>
      <c r="E843" s="294"/>
      <c r="F843" s="384"/>
      <c r="G843" s="38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18">
      <c r="A844" s="224"/>
      <c r="B844" s="228"/>
      <c r="C844" s="224"/>
      <c r="D844" s="224"/>
      <c r="E844" s="294"/>
      <c r="F844" s="384"/>
      <c r="G844" s="38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18">
      <c r="A845" s="224"/>
      <c r="B845" s="228"/>
      <c r="C845" s="224"/>
      <c r="D845" s="224"/>
      <c r="E845" s="294"/>
      <c r="F845" s="384"/>
      <c r="G845" s="38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18">
      <c r="A846" s="224"/>
      <c r="B846" s="228"/>
      <c r="C846" s="224"/>
      <c r="D846" s="224"/>
      <c r="E846" s="294"/>
      <c r="F846" s="384"/>
      <c r="G846" s="38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18">
      <c r="A847" s="224"/>
      <c r="B847" s="228"/>
      <c r="C847" s="224"/>
      <c r="D847" s="224"/>
      <c r="E847" s="294"/>
      <c r="F847" s="384"/>
      <c r="G847" s="38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18">
      <c r="A848" s="224"/>
      <c r="B848" s="228"/>
      <c r="C848" s="224"/>
      <c r="D848" s="224"/>
      <c r="E848" s="294"/>
      <c r="F848" s="384"/>
      <c r="G848" s="38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18">
      <c r="A849" s="224"/>
      <c r="B849" s="228"/>
      <c r="C849" s="224"/>
      <c r="D849" s="224"/>
      <c r="E849" s="294"/>
      <c r="F849" s="384"/>
      <c r="G849" s="38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18">
      <c r="A850" s="224"/>
      <c r="B850" s="228"/>
      <c r="C850" s="224"/>
      <c r="D850" s="224"/>
      <c r="E850" s="294"/>
      <c r="F850" s="384"/>
      <c r="G850" s="38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18">
      <c r="A851" s="224"/>
      <c r="B851" s="228"/>
      <c r="C851" s="224"/>
      <c r="D851" s="224"/>
      <c r="E851" s="294"/>
      <c r="F851" s="384"/>
      <c r="G851" s="38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18">
      <c r="A852" s="224"/>
      <c r="B852" s="228"/>
      <c r="C852" s="224"/>
      <c r="D852" s="224"/>
      <c r="E852" s="294"/>
      <c r="F852" s="384"/>
      <c r="G852" s="38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18">
      <c r="A853" s="224"/>
      <c r="B853" s="228"/>
      <c r="C853" s="224"/>
      <c r="D853" s="224"/>
      <c r="E853" s="294"/>
      <c r="F853" s="384"/>
      <c r="G853" s="38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18">
      <c r="A854" s="224"/>
      <c r="B854" s="228"/>
      <c r="C854" s="224"/>
      <c r="D854" s="224"/>
      <c r="E854" s="294"/>
      <c r="F854" s="384"/>
      <c r="G854" s="38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18">
      <c r="A855" s="224"/>
      <c r="B855" s="228"/>
      <c r="C855" s="224"/>
      <c r="D855" s="224"/>
      <c r="E855" s="294"/>
      <c r="F855" s="384"/>
      <c r="G855" s="38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18">
      <c r="A856" s="224"/>
      <c r="B856" s="228"/>
      <c r="C856" s="224"/>
      <c r="D856" s="224"/>
      <c r="E856" s="294"/>
      <c r="F856" s="384"/>
      <c r="G856" s="38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18">
      <c r="A857" s="224"/>
      <c r="B857" s="228"/>
      <c r="C857" s="224"/>
      <c r="D857" s="224"/>
      <c r="E857" s="294"/>
      <c r="F857" s="384"/>
      <c r="G857" s="38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18">
      <c r="A858" s="224"/>
      <c r="B858" s="228"/>
      <c r="C858" s="224"/>
      <c r="D858" s="224"/>
      <c r="E858" s="294"/>
      <c r="F858" s="384"/>
      <c r="G858" s="38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18">
      <c r="A859" s="224"/>
      <c r="B859" s="228"/>
      <c r="C859" s="224"/>
      <c r="D859" s="224"/>
      <c r="E859" s="294"/>
      <c r="F859" s="384"/>
      <c r="G859" s="38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18">
      <c r="A860" s="224"/>
      <c r="B860" s="228"/>
      <c r="C860" s="224"/>
      <c r="D860" s="224"/>
      <c r="E860" s="294"/>
      <c r="F860" s="384"/>
      <c r="G860" s="38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18">
      <c r="A861" s="224"/>
      <c r="B861" s="228"/>
      <c r="C861" s="224"/>
      <c r="D861" s="224"/>
      <c r="E861" s="294"/>
      <c r="F861" s="384"/>
      <c r="G861" s="38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18">
      <c r="A862" s="224"/>
      <c r="B862" s="228"/>
      <c r="C862" s="224"/>
      <c r="D862" s="224"/>
      <c r="E862" s="294"/>
      <c r="F862" s="384"/>
      <c r="G862" s="38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18">
      <c r="A863" s="224"/>
      <c r="B863" s="228"/>
      <c r="C863" s="224"/>
      <c r="D863" s="224"/>
      <c r="E863" s="294"/>
      <c r="F863" s="384"/>
      <c r="G863" s="38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18">
      <c r="A864" s="224"/>
      <c r="B864" s="228"/>
      <c r="C864" s="224"/>
      <c r="D864" s="224"/>
      <c r="E864" s="294"/>
      <c r="F864" s="384"/>
      <c r="G864" s="38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18">
      <c r="A865" s="224"/>
      <c r="B865" s="228"/>
      <c r="C865" s="224"/>
      <c r="D865" s="224"/>
      <c r="E865" s="294"/>
      <c r="F865" s="384"/>
      <c r="G865" s="38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18">
      <c r="A866" s="224"/>
      <c r="B866" s="228"/>
      <c r="C866" s="224"/>
      <c r="D866" s="224"/>
      <c r="E866" s="294"/>
      <c r="F866" s="384"/>
      <c r="G866" s="38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18">
      <c r="A867" s="224"/>
      <c r="B867" s="228"/>
      <c r="C867" s="224"/>
      <c r="D867" s="224"/>
      <c r="E867" s="294"/>
      <c r="F867" s="384"/>
      <c r="G867" s="38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18">
      <c r="A868" s="224"/>
      <c r="B868" s="228"/>
      <c r="C868" s="224"/>
      <c r="D868" s="224"/>
      <c r="E868" s="294"/>
      <c r="F868" s="384"/>
      <c r="G868" s="38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18">
      <c r="A869" s="224"/>
      <c r="B869" s="228"/>
      <c r="C869" s="224"/>
      <c r="D869" s="224"/>
      <c r="E869" s="294"/>
      <c r="F869" s="384"/>
      <c r="G869" s="38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18">
      <c r="A870" s="224"/>
      <c r="B870" s="228"/>
      <c r="C870" s="224"/>
      <c r="D870" s="224"/>
      <c r="E870" s="294"/>
      <c r="F870" s="384"/>
      <c r="G870" s="38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18">
      <c r="A871" s="224"/>
      <c r="B871" s="228"/>
      <c r="C871" s="224"/>
      <c r="D871" s="224"/>
      <c r="E871" s="294"/>
      <c r="F871" s="384"/>
      <c r="G871" s="38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18">
      <c r="A872" s="224"/>
      <c r="B872" s="228"/>
      <c r="C872" s="224"/>
      <c r="D872" s="224"/>
      <c r="E872" s="294"/>
      <c r="F872" s="384"/>
      <c r="G872" s="38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18">
      <c r="A873" s="224"/>
      <c r="B873" s="228"/>
      <c r="C873" s="224"/>
      <c r="D873" s="224"/>
      <c r="E873" s="294"/>
      <c r="F873" s="384"/>
      <c r="G873" s="38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18">
      <c r="A874" s="224"/>
      <c r="B874" s="228"/>
      <c r="C874" s="224"/>
      <c r="D874" s="224"/>
      <c r="E874" s="294"/>
      <c r="F874" s="384"/>
      <c r="G874" s="38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18">
      <c r="A875" s="224"/>
      <c r="B875" s="228"/>
      <c r="C875" s="224"/>
      <c r="D875" s="224"/>
      <c r="E875" s="294"/>
      <c r="F875" s="384"/>
      <c r="G875" s="38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18">
      <c r="A876" s="224"/>
      <c r="B876" s="228"/>
      <c r="C876" s="224"/>
      <c r="D876" s="224"/>
      <c r="E876" s="294"/>
      <c r="F876" s="384"/>
      <c r="G876" s="38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18">
      <c r="A877" s="224"/>
      <c r="B877" s="228"/>
      <c r="C877" s="224"/>
      <c r="D877" s="224"/>
      <c r="E877" s="294"/>
      <c r="F877" s="384"/>
      <c r="G877" s="38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18">
      <c r="A878" s="224"/>
      <c r="B878" s="228"/>
      <c r="C878" s="224"/>
      <c r="D878" s="224"/>
      <c r="E878" s="294"/>
      <c r="F878" s="384"/>
      <c r="G878" s="38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18">
      <c r="A879" s="224"/>
      <c r="B879" s="228"/>
      <c r="C879" s="224"/>
      <c r="D879" s="224"/>
      <c r="E879" s="294"/>
      <c r="F879" s="384"/>
      <c r="G879" s="38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18">
      <c r="A880" s="224"/>
      <c r="B880" s="228"/>
      <c r="C880" s="224"/>
      <c r="D880" s="224"/>
      <c r="E880" s="294"/>
      <c r="F880" s="384"/>
      <c r="G880" s="38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18">
      <c r="A881" s="224"/>
      <c r="B881" s="228"/>
      <c r="C881" s="224"/>
      <c r="D881" s="224"/>
      <c r="E881" s="294"/>
      <c r="F881" s="384"/>
      <c r="G881" s="38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18">
      <c r="A882" s="224"/>
      <c r="B882" s="228"/>
      <c r="C882" s="224"/>
      <c r="D882" s="224"/>
      <c r="E882" s="294"/>
      <c r="F882" s="384"/>
      <c r="G882" s="38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18">
      <c r="A883" s="224"/>
      <c r="B883" s="228"/>
      <c r="C883" s="224"/>
      <c r="D883" s="224"/>
      <c r="E883" s="294"/>
      <c r="F883" s="384"/>
      <c r="G883" s="38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18">
      <c r="A884" s="224"/>
      <c r="B884" s="228"/>
      <c r="C884" s="224"/>
      <c r="D884" s="224"/>
      <c r="E884" s="294"/>
      <c r="F884" s="384"/>
      <c r="G884" s="38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18">
      <c r="A885" s="224"/>
      <c r="B885" s="228"/>
      <c r="C885" s="224"/>
      <c r="D885" s="224"/>
      <c r="E885" s="294"/>
      <c r="F885" s="384"/>
      <c r="G885" s="38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18">
      <c r="A886" s="224"/>
      <c r="B886" s="228"/>
      <c r="C886" s="224"/>
      <c r="D886" s="224"/>
      <c r="E886" s="294"/>
      <c r="F886" s="384"/>
      <c r="G886" s="38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18">
      <c r="A887" s="224"/>
      <c r="B887" s="228"/>
      <c r="C887" s="224"/>
      <c r="D887" s="224"/>
      <c r="E887" s="294"/>
      <c r="F887" s="384"/>
      <c r="G887" s="38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18">
      <c r="A888" s="224"/>
      <c r="B888" s="228"/>
      <c r="C888" s="224"/>
      <c r="D888" s="224"/>
      <c r="E888" s="294"/>
      <c r="F888" s="384"/>
      <c r="G888" s="38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18">
      <c r="A889" s="224"/>
      <c r="B889" s="228"/>
      <c r="C889" s="224"/>
      <c r="D889" s="224"/>
      <c r="E889" s="294"/>
      <c r="F889" s="384"/>
      <c r="G889" s="38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18">
      <c r="A890" s="224"/>
      <c r="B890" s="228"/>
      <c r="C890" s="224"/>
      <c r="D890" s="224"/>
      <c r="E890" s="294"/>
      <c r="F890" s="384"/>
      <c r="G890" s="38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18">
      <c r="A891" s="224"/>
      <c r="B891" s="228"/>
      <c r="C891" s="224"/>
      <c r="D891" s="224"/>
      <c r="E891" s="294"/>
      <c r="F891" s="384"/>
      <c r="G891" s="38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18">
      <c r="A892" s="224"/>
      <c r="B892" s="228"/>
      <c r="C892" s="224"/>
      <c r="D892" s="224"/>
      <c r="E892" s="294"/>
      <c r="F892" s="384"/>
      <c r="G892" s="38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18">
      <c r="A893" s="224"/>
      <c r="B893" s="228"/>
      <c r="C893" s="224"/>
      <c r="D893" s="224"/>
      <c r="E893" s="294"/>
      <c r="F893" s="384"/>
      <c r="G893" s="38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18">
      <c r="A894" s="224"/>
      <c r="B894" s="228"/>
      <c r="C894" s="224"/>
      <c r="D894" s="224"/>
      <c r="E894" s="294"/>
      <c r="F894" s="384"/>
      <c r="G894" s="38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18">
      <c r="A895" s="224"/>
      <c r="B895" s="228"/>
      <c r="C895" s="224"/>
      <c r="D895" s="224"/>
      <c r="E895" s="294"/>
      <c r="F895" s="384"/>
      <c r="G895" s="38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18">
      <c r="A896" s="224"/>
      <c r="B896" s="228"/>
      <c r="C896" s="224"/>
      <c r="D896" s="224"/>
      <c r="E896" s="294"/>
      <c r="F896" s="384"/>
      <c r="G896" s="38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18">
      <c r="A897" s="224"/>
      <c r="B897" s="228"/>
      <c r="C897" s="224"/>
      <c r="D897" s="224"/>
      <c r="E897" s="294"/>
      <c r="F897" s="384"/>
      <c r="G897" s="38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18">
      <c r="A898" s="224"/>
      <c r="B898" s="228"/>
      <c r="C898" s="224"/>
      <c r="D898" s="224"/>
      <c r="E898" s="294"/>
      <c r="F898" s="384"/>
      <c r="G898" s="38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18">
      <c r="A899" s="224"/>
      <c r="B899" s="228"/>
      <c r="C899" s="224"/>
      <c r="D899" s="224"/>
      <c r="E899" s="294"/>
      <c r="F899" s="384"/>
      <c r="G899" s="38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18">
      <c r="A900" s="224"/>
      <c r="B900" s="228"/>
      <c r="C900" s="224"/>
      <c r="D900" s="224"/>
      <c r="E900" s="294"/>
      <c r="F900" s="384"/>
      <c r="G900" s="38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18">
      <c r="A901" s="224"/>
      <c r="B901" s="228"/>
      <c r="C901" s="224"/>
      <c r="D901" s="224"/>
      <c r="E901" s="294"/>
      <c r="F901" s="384"/>
      <c r="G901" s="38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18">
      <c r="A902" s="224"/>
      <c r="B902" s="228"/>
      <c r="C902" s="224"/>
      <c r="D902" s="224"/>
      <c r="E902" s="294"/>
      <c r="F902" s="384"/>
      <c r="G902" s="38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18">
      <c r="A903" s="224"/>
      <c r="B903" s="228"/>
      <c r="C903" s="224"/>
      <c r="D903" s="224"/>
      <c r="E903" s="294"/>
      <c r="F903" s="384"/>
      <c r="G903" s="38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18">
      <c r="A904" s="224"/>
      <c r="B904" s="228"/>
      <c r="C904" s="224"/>
      <c r="D904" s="224"/>
      <c r="E904" s="294"/>
      <c r="F904" s="384"/>
      <c r="G904" s="38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18">
      <c r="A905" s="224"/>
      <c r="B905" s="228"/>
      <c r="C905" s="224"/>
      <c r="D905" s="224"/>
      <c r="E905" s="294"/>
      <c r="F905" s="384"/>
      <c r="G905" s="38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18">
      <c r="A906" s="224"/>
      <c r="B906" s="228"/>
      <c r="C906" s="224"/>
      <c r="D906" s="224"/>
      <c r="E906" s="294"/>
      <c r="F906" s="384"/>
      <c r="G906" s="38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18">
      <c r="A907" s="224"/>
      <c r="B907" s="228"/>
      <c r="C907" s="224"/>
      <c r="D907" s="224"/>
      <c r="E907" s="294"/>
      <c r="F907" s="384"/>
      <c r="G907" s="38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18">
      <c r="A908" s="224"/>
      <c r="B908" s="228"/>
      <c r="C908" s="224"/>
      <c r="D908" s="224"/>
      <c r="E908" s="294"/>
      <c r="F908" s="384"/>
      <c r="G908" s="38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18">
      <c r="A909" s="224"/>
      <c r="B909" s="228"/>
      <c r="C909" s="224"/>
      <c r="D909" s="224"/>
      <c r="E909" s="294"/>
      <c r="F909" s="384"/>
      <c r="G909" s="38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18">
      <c r="A910" s="224"/>
      <c r="B910" s="228"/>
      <c r="C910" s="224"/>
      <c r="D910" s="224"/>
      <c r="E910" s="294"/>
      <c r="F910" s="384"/>
      <c r="G910" s="38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18">
      <c r="A911" s="224"/>
      <c r="B911" s="228"/>
      <c r="C911" s="224"/>
      <c r="D911" s="224"/>
      <c r="E911" s="294"/>
      <c r="F911" s="384"/>
      <c r="G911" s="38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18">
      <c r="A912" s="224"/>
      <c r="B912" s="228"/>
      <c r="C912" s="224"/>
      <c r="D912" s="224"/>
      <c r="E912" s="294"/>
      <c r="F912" s="384"/>
      <c r="G912" s="38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18">
      <c r="A913" s="224"/>
      <c r="B913" s="228"/>
      <c r="C913" s="224"/>
      <c r="D913" s="224"/>
      <c r="E913" s="294"/>
      <c r="F913" s="384"/>
      <c r="G913" s="38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18">
      <c r="A914" s="224"/>
      <c r="B914" s="228"/>
      <c r="C914" s="224"/>
      <c r="D914" s="224"/>
      <c r="E914" s="294"/>
      <c r="F914" s="384"/>
      <c r="G914" s="38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18">
      <c r="A915" s="224"/>
      <c r="B915" s="228"/>
      <c r="C915" s="224"/>
      <c r="D915" s="224"/>
      <c r="E915" s="294"/>
      <c r="F915" s="384"/>
      <c r="G915" s="38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18">
      <c r="A916" s="224"/>
      <c r="B916" s="228"/>
      <c r="C916" s="224"/>
      <c r="D916" s="224"/>
      <c r="E916" s="294"/>
      <c r="F916" s="384"/>
      <c r="G916" s="38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18">
      <c r="A917" s="224"/>
      <c r="B917" s="228"/>
      <c r="C917" s="224"/>
      <c r="D917" s="224"/>
      <c r="E917" s="294"/>
      <c r="F917" s="384"/>
      <c r="G917" s="38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18">
      <c r="A918" s="224"/>
      <c r="B918" s="228"/>
      <c r="C918" s="224"/>
      <c r="D918" s="224"/>
      <c r="E918" s="294"/>
      <c r="F918" s="384"/>
      <c r="G918" s="38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18">
      <c r="A919" s="224"/>
      <c r="B919" s="228"/>
      <c r="C919" s="224"/>
      <c r="D919" s="224"/>
      <c r="E919" s="294"/>
      <c r="F919" s="384"/>
      <c r="G919" s="38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18">
      <c r="A920" s="224"/>
      <c r="B920" s="228"/>
      <c r="C920" s="224"/>
      <c r="D920" s="224"/>
      <c r="E920" s="294"/>
      <c r="F920" s="384"/>
      <c r="G920" s="38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18">
      <c r="A921" s="224"/>
      <c r="B921" s="228"/>
      <c r="C921" s="224"/>
      <c r="D921" s="224"/>
      <c r="E921" s="294"/>
      <c r="F921" s="384"/>
      <c r="G921" s="38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18">
      <c r="A922" s="224"/>
      <c r="B922" s="228"/>
      <c r="C922" s="224"/>
      <c r="D922" s="224"/>
      <c r="E922" s="294"/>
      <c r="F922" s="384"/>
      <c r="G922" s="38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18">
      <c r="A923" s="224"/>
      <c r="B923" s="228"/>
      <c r="C923" s="224"/>
      <c r="D923" s="224"/>
      <c r="E923" s="294"/>
      <c r="F923" s="384"/>
      <c r="G923" s="38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18">
      <c r="A924" s="224"/>
      <c r="B924" s="228"/>
      <c r="C924" s="224"/>
      <c r="D924" s="224"/>
      <c r="E924" s="294"/>
      <c r="F924" s="384"/>
      <c r="G924" s="38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18">
      <c r="A925" s="224"/>
      <c r="B925" s="228"/>
      <c r="C925" s="224"/>
      <c r="D925" s="224"/>
      <c r="E925" s="294"/>
      <c r="F925" s="384"/>
      <c r="G925" s="38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18">
      <c r="A926" s="224"/>
      <c r="B926" s="228"/>
      <c r="C926" s="224"/>
      <c r="D926" s="224"/>
      <c r="E926" s="294"/>
      <c r="F926" s="384"/>
      <c r="G926" s="38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18">
      <c r="A927" s="224"/>
      <c r="B927" s="228"/>
      <c r="C927" s="224"/>
      <c r="D927" s="224"/>
      <c r="E927" s="294"/>
      <c r="F927" s="384"/>
      <c r="G927" s="38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18">
      <c r="A928" s="224"/>
      <c r="B928" s="228"/>
      <c r="C928" s="224"/>
      <c r="D928" s="224"/>
      <c r="E928" s="294"/>
      <c r="F928" s="384"/>
      <c r="G928" s="38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18">
      <c r="A929" s="224"/>
      <c r="B929" s="228"/>
      <c r="C929" s="224"/>
      <c r="D929" s="224"/>
      <c r="E929" s="294"/>
      <c r="F929" s="384"/>
      <c r="G929" s="38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18">
      <c r="A930" s="224"/>
      <c r="B930" s="228"/>
      <c r="C930" s="224"/>
      <c r="D930" s="224"/>
      <c r="E930" s="294"/>
      <c r="F930" s="384"/>
      <c r="G930" s="38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18">
      <c r="A931" s="224"/>
      <c r="B931" s="228"/>
      <c r="C931" s="224"/>
      <c r="D931" s="224"/>
      <c r="E931" s="294"/>
      <c r="F931" s="384"/>
      <c r="G931" s="38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18">
      <c r="A932" s="224"/>
      <c r="B932" s="228"/>
      <c r="C932" s="224"/>
      <c r="D932" s="224"/>
      <c r="E932" s="294"/>
      <c r="F932" s="384"/>
      <c r="G932" s="38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18">
      <c r="A933" s="224"/>
      <c r="B933" s="228"/>
      <c r="C933" s="224"/>
      <c r="D933" s="224"/>
      <c r="E933" s="294"/>
      <c r="F933" s="384"/>
      <c r="G933" s="38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18">
      <c r="A934" s="224"/>
      <c r="B934" s="228"/>
      <c r="C934" s="224"/>
      <c r="D934" s="224"/>
      <c r="E934" s="294"/>
      <c r="F934" s="384"/>
      <c r="G934" s="38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18">
      <c r="A935" s="224"/>
      <c r="B935" s="228"/>
      <c r="C935" s="224"/>
      <c r="D935" s="224"/>
      <c r="E935" s="294"/>
      <c r="F935" s="384"/>
      <c r="G935" s="38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18">
      <c r="A936" s="224"/>
      <c r="B936" s="228"/>
      <c r="C936" s="224"/>
      <c r="D936" s="224"/>
      <c r="E936" s="294"/>
      <c r="F936" s="384"/>
      <c r="G936" s="38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18">
      <c r="A937" s="224"/>
      <c r="B937" s="228"/>
      <c r="C937" s="224"/>
      <c r="D937" s="224"/>
      <c r="E937" s="294"/>
      <c r="F937" s="384"/>
      <c r="G937" s="38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18">
      <c r="A938" s="224"/>
      <c r="B938" s="228"/>
      <c r="C938" s="224"/>
      <c r="D938" s="224"/>
      <c r="E938" s="294"/>
      <c r="F938" s="384"/>
      <c r="G938" s="38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18">
      <c r="A939" s="224"/>
      <c r="B939" s="228"/>
      <c r="C939" s="224"/>
      <c r="D939" s="224"/>
      <c r="E939" s="294"/>
      <c r="F939" s="384"/>
      <c r="G939" s="38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18">
      <c r="A940" s="224"/>
      <c r="B940" s="228"/>
      <c r="C940" s="224"/>
      <c r="D940" s="224"/>
      <c r="E940" s="294"/>
      <c r="F940" s="384"/>
      <c r="G940" s="38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18">
      <c r="A941" s="224"/>
      <c r="B941" s="228"/>
      <c r="C941" s="224"/>
      <c r="D941" s="224"/>
      <c r="E941" s="294"/>
      <c r="F941" s="384"/>
      <c r="G941" s="38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18">
      <c r="A942" s="224"/>
      <c r="B942" s="228"/>
      <c r="C942" s="224"/>
      <c r="D942" s="224"/>
      <c r="E942" s="294"/>
      <c r="F942" s="384"/>
      <c r="G942" s="38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18">
      <c r="A943" s="224"/>
      <c r="B943" s="228"/>
      <c r="C943" s="224"/>
      <c r="D943" s="224"/>
      <c r="E943" s="294"/>
      <c r="F943" s="384"/>
      <c r="G943" s="38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18">
      <c r="A944" s="224"/>
      <c r="B944" s="228"/>
      <c r="C944" s="224"/>
      <c r="D944" s="224"/>
      <c r="E944" s="294"/>
      <c r="F944" s="384"/>
      <c r="G944" s="38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18">
      <c r="A945" s="224"/>
      <c r="B945" s="228"/>
      <c r="C945" s="224"/>
      <c r="D945" s="224"/>
      <c r="E945" s="294"/>
      <c r="F945" s="384"/>
      <c r="G945" s="38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18">
      <c r="A946" s="224"/>
      <c r="B946" s="228"/>
      <c r="C946" s="224"/>
      <c r="D946" s="224"/>
      <c r="E946" s="294"/>
      <c r="F946" s="384"/>
      <c r="G946" s="38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18">
      <c r="A947" s="224"/>
      <c r="B947" s="228"/>
      <c r="C947" s="224"/>
      <c r="D947" s="224"/>
      <c r="E947" s="294"/>
      <c r="F947" s="384"/>
      <c r="G947" s="38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18">
      <c r="A948" s="224"/>
      <c r="B948" s="228"/>
      <c r="C948" s="224"/>
      <c r="D948" s="224"/>
      <c r="E948" s="294"/>
      <c r="F948" s="384"/>
      <c r="G948" s="38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18">
      <c r="A949" s="224"/>
      <c r="B949" s="228"/>
      <c r="C949" s="224"/>
      <c r="D949" s="224"/>
      <c r="E949" s="294"/>
      <c r="F949" s="384"/>
      <c r="G949" s="38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18">
      <c r="A950" s="224"/>
      <c r="B950" s="228"/>
      <c r="C950" s="224"/>
      <c r="D950" s="224"/>
      <c r="E950" s="294"/>
      <c r="F950" s="384"/>
      <c r="G950" s="38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18">
      <c r="A951" s="224"/>
      <c r="B951" s="228"/>
      <c r="C951" s="224"/>
      <c r="D951" s="224"/>
      <c r="E951" s="294"/>
      <c r="F951" s="384"/>
      <c r="G951" s="38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18">
      <c r="A952" s="224"/>
      <c r="B952" s="228"/>
      <c r="C952" s="224"/>
      <c r="D952" s="224"/>
      <c r="E952" s="294"/>
      <c r="F952" s="384"/>
      <c r="G952" s="38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18">
      <c r="A953" s="224"/>
      <c r="B953" s="228"/>
      <c r="C953" s="224"/>
      <c r="D953" s="224"/>
      <c r="E953" s="294"/>
      <c r="F953" s="384"/>
      <c r="G953" s="38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18">
      <c r="A954" s="224"/>
      <c r="B954" s="228"/>
      <c r="C954" s="224"/>
      <c r="D954" s="224"/>
      <c r="E954" s="294"/>
      <c r="F954" s="384"/>
      <c r="G954" s="38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18">
      <c r="A955" s="224"/>
      <c r="B955" s="228"/>
      <c r="C955" s="224"/>
      <c r="D955" s="224"/>
      <c r="E955" s="294"/>
      <c r="F955" s="384"/>
      <c r="G955" s="38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18">
      <c r="A956" s="224"/>
      <c r="B956" s="228"/>
      <c r="C956" s="224"/>
      <c r="D956" s="224"/>
      <c r="E956" s="294"/>
      <c r="F956" s="384"/>
      <c r="G956" s="38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18">
      <c r="A957" s="224"/>
      <c r="B957" s="228"/>
      <c r="C957" s="224"/>
      <c r="D957" s="224"/>
      <c r="E957" s="294"/>
      <c r="F957" s="384"/>
      <c r="G957" s="38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18">
      <c r="A958" s="224"/>
      <c r="B958" s="228"/>
      <c r="C958" s="224"/>
      <c r="D958" s="224"/>
      <c r="E958" s="294"/>
      <c r="F958" s="384"/>
      <c r="G958" s="38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18">
      <c r="A959" s="224"/>
      <c r="B959" s="228"/>
      <c r="C959" s="224"/>
      <c r="D959" s="224"/>
      <c r="E959" s="294"/>
      <c r="F959" s="384"/>
      <c r="G959" s="38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18">
      <c r="A960" s="224"/>
      <c r="B960" s="228"/>
      <c r="C960" s="224"/>
      <c r="D960" s="224"/>
      <c r="E960" s="294"/>
      <c r="F960" s="384"/>
      <c r="G960" s="38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18">
      <c r="A961" s="224"/>
      <c r="B961" s="228"/>
      <c r="C961" s="224"/>
      <c r="D961" s="224"/>
      <c r="E961" s="294"/>
      <c r="F961" s="384"/>
      <c r="G961" s="38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18">
      <c r="A962" s="224"/>
      <c r="B962" s="228"/>
      <c r="C962" s="224"/>
      <c r="D962" s="224"/>
      <c r="E962" s="294"/>
      <c r="F962" s="384"/>
      <c r="G962" s="38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18">
      <c r="A963" s="224"/>
      <c r="B963" s="228"/>
      <c r="C963" s="224"/>
      <c r="D963" s="224"/>
      <c r="E963" s="294"/>
      <c r="F963" s="384"/>
      <c r="G963" s="38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18">
      <c r="A964" s="224"/>
      <c r="B964" s="228"/>
      <c r="C964" s="224"/>
      <c r="D964" s="224"/>
      <c r="E964" s="294"/>
      <c r="F964" s="384"/>
      <c r="G964" s="38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18">
      <c r="A965" s="224"/>
      <c r="B965" s="228"/>
      <c r="C965" s="224"/>
      <c r="D965" s="224"/>
      <c r="E965" s="294"/>
      <c r="F965" s="384"/>
      <c r="G965" s="38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18">
      <c r="A966" s="224"/>
      <c r="B966" s="228"/>
      <c r="C966" s="224"/>
      <c r="D966" s="224"/>
      <c r="E966" s="294"/>
      <c r="F966" s="384"/>
      <c r="G966" s="38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18">
      <c r="A967" s="224"/>
      <c r="B967" s="228"/>
      <c r="C967" s="224"/>
      <c r="D967" s="224"/>
      <c r="E967" s="294"/>
      <c r="F967" s="384"/>
      <c r="G967" s="38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18">
      <c r="A968" s="224"/>
      <c r="B968" s="228"/>
      <c r="C968" s="224"/>
      <c r="D968" s="224"/>
      <c r="E968" s="294"/>
      <c r="F968" s="384"/>
      <c r="G968" s="38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18">
      <c r="A969" s="224"/>
      <c r="B969" s="228"/>
      <c r="C969" s="224"/>
      <c r="D969" s="224"/>
      <c r="E969" s="294"/>
      <c r="F969" s="384"/>
      <c r="G969" s="38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18">
      <c r="A970" s="224"/>
      <c r="B970" s="228"/>
      <c r="C970" s="224"/>
      <c r="D970" s="224"/>
      <c r="E970" s="294"/>
      <c r="F970" s="384"/>
      <c r="G970" s="38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18">
      <c r="A971" s="224"/>
      <c r="B971" s="228"/>
      <c r="C971" s="224"/>
      <c r="D971" s="224"/>
      <c r="E971" s="294"/>
      <c r="F971" s="384"/>
      <c r="G971" s="38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18">
      <c r="A972" s="224"/>
      <c r="B972" s="228"/>
      <c r="C972" s="224"/>
      <c r="D972" s="224"/>
      <c r="E972" s="294"/>
      <c r="F972" s="384"/>
      <c r="G972" s="38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18">
      <c r="A973" s="224"/>
      <c r="B973" s="228"/>
      <c r="C973" s="224"/>
      <c r="D973" s="224"/>
      <c r="E973" s="294"/>
      <c r="F973" s="384"/>
      <c r="G973" s="38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18">
      <c r="A974" s="224"/>
      <c r="B974" s="228"/>
      <c r="C974" s="224"/>
      <c r="D974" s="224"/>
      <c r="E974" s="294"/>
      <c r="F974" s="384"/>
      <c r="G974" s="38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18">
      <c r="A975" s="224"/>
      <c r="B975" s="228"/>
      <c r="C975" s="224"/>
      <c r="D975" s="224"/>
      <c r="E975" s="294"/>
      <c r="F975" s="384"/>
      <c r="G975" s="38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18">
      <c r="A976" s="224"/>
      <c r="B976" s="228"/>
      <c r="C976" s="224"/>
      <c r="D976" s="224"/>
      <c r="E976" s="294"/>
      <c r="F976" s="384"/>
      <c r="G976" s="38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18">
      <c r="A977" s="224"/>
      <c r="B977" s="228"/>
      <c r="C977" s="224"/>
      <c r="D977" s="224"/>
      <c r="E977" s="294"/>
      <c r="F977" s="384"/>
      <c r="G977" s="38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18">
      <c r="A978" s="224"/>
      <c r="B978" s="228"/>
      <c r="C978" s="224"/>
      <c r="D978" s="224"/>
      <c r="E978" s="294"/>
      <c r="F978" s="384"/>
      <c r="G978" s="38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18">
      <c r="A979" s="224"/>
      <c r="B979" s="228"/>
      <c r="C979" s="224"/>
      <c r="D979" s="224"/>
      <c r="E979" s="294"/>
      <c r="F979" s="384"/>
      <c r="G979" s="38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18">
      <c r="A980" s="224"/>
      <c r="B980" s="228"/>
      <c r="C980" s="224"/>
      <c r="D980" s="224"/>
      <c r="E980" s="294"/>
      <c r="F980" s="384"/>
      <c r="G980" s="38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18">
      <c r="A981" s="224"/>
      <c r="B981" s="228"/>
      <c r="C981" s="224"/>
      <c r="D981" s="224"/>
      <c r="E981" s="294"/>
      <c r="F981" s="384"/>
      <c r="G981" s="38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18">
      <c r="A982" s="224"/>
      <c r="B982" s="228"/>
      <c r="C982" s="224"/>
      <c r="D982" s="224"/>
      <c r="E982" s="294"/>
      <c r="F982" s="384"/>
      <c r="G982" s="38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18">
      <c r="A983" s="224"/>
      <c r="B983" s="228"/>
      <c r="C983" s="224"/>
      <c r="D983" s="224"/>
      <c r="E983" s="294"/>
      <c r="F983" s="384"/>
      <c r="G983" s="38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18">
      <c r="A984" s="224"/>
      <c r="B984" s="228"/>
      <c r="C984" s="224"/>
      <c r="D984" s="224"/>
      <c r="E984" s="294"/>
      <c r="F984" s="384"/>
      <c r="G984" s="38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18">
      <c r="A985" s="224"/>
      <c r="B985" s="228"/>
      <c r="C985" s="224"/>
      <c r="D985" s="224"/>
      <c r="E985" s="294"/>
      <c r="F985" s="384"/>
      <c r="G985" s="38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18">
      <c r="A986" s="224"/>
      <c r="B986" s="228"/>
      <c r="C986" s="224"/>
      <c r="D986" s="224"/>
      <c r="E986" s="294"/>
      <c r="F986" s="384"/>
      <c r="G986" s="38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18">
      <c r="A987" s="224"/>
      <c r="B987" s="228"/>
      <c r="C987" s="224"/>
      <c r="D987" s="224"/>
      <c r="E987" s="294"/>
      <c r="F987" s="384"/>
      <c r="G987" s="38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18">
      <c r="A988" s="224"/>
      <c r="B988" s="228"/>
      <c r="C988" s="224"/>
      <c r="D988" s="224"/>
      <c r="E988" s="294"/>
      <c r="F988" s="384"/>
      <c r="G988" s="38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18">
      <c r="A989" s="224"/>
      <c r="B989" s="228"/>
      <c r="C989" s="224"/>
      <c r="D989" s="224"/>
      <c r="E989" s="294"/>
      <c r="F989" s="384"/>
      <c r="G989" s="38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18">
      <c r="A990" s="224"/>
      <c r="B990" s="228"/>
      <c r="C990" s="224"/>
      <c r="D990" s="224"/>
      <c r="E990" s="294"/>
      <c r="F990" s="384"/>
      <c r="G990" s="38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18">
      <c r="A991" s="224"/>
      <c r="B991" s="228"/>
      <c r="C991" s="224"/>
      <c r="D991" s="224"/>
      <c r="E991" s="294"/>
      <c r="F991" s="384"/>
      <c r="G991" s="38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18">
      <c r="A992" s="224"/>
      <c r="B992" s="228"/>
      <c r="C992" s="224"/>
      <c r="D992" s="224"/>
      <c r="E992" s="294"/>
      <c r="F992" s="384"/>
      <c r="G992" s="38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18">
      <c r="A993" s="224"/>
      <c r="B993" s="228"/>
      <c r="C993" s="224"/>
      <c r="D993" s="224"/>
      <c r="E993" s="294"/>
      <c r="F993" s="384"/>
      <c r="G993" s="38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18">
      <c r="A994" s="224"/>
      <c r="B994" s="228"/>
      <c r="C994" s="224"/>
      <c r="D994" s="224"/>
      <c r="E994" s="294"/>
      <c r="F994" s="384"/>
      <c r="G994" s="38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18">
      <c r="A995" s="224"/>
      <c r="B995" s="228"/>
      <c r="C995" s="224"/>
      <c r="D995" s="224"/>
      <c r="E995" s="294"/>
      <c r="F995" s="384"/>
      <c r="G995" s="38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18">
      <c r="A996" s="224"/>
      <c r="B996" s="228"/>
      <c r="C996" s="224"/>
      <c r="D996" s="224"/>
      <c r="E996" s="294"/>
      <c r="F996" s="384"/>
      <c r="G996" s="38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18">
      <c r="A997" s="224"/>
      <c r="B997" s="228"/>
      <c r="C997" s="224"/>
      <c r="D997" s="224"/>
      <c r="E997" s="294"/>
      <c r="F997" s="384"/>
      <c r="G997" s="38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18">
      <c r="A998" s="224"/>
      <c r="B998" s="228"/>
      <c r="C998" s="224"/>
      <c r="D998" s="224"/>
      <c r="E998" s="294"/>
      <c r="F998" s="384"/>
      <c r="G998" s="38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18">
      <c r="A999" s="224"/>
      <c r="B999" s="228"/>
      <c r="C999" s="224"/>
      <c r="D999" s="224"/>
      <c r="E999" s="294"/>
      <c r="F999" s="384"/>
      <c r="G999" s="38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18">
      <c r="A1000" s="224"/>
      <c r="B1000" s="228"/>
      <c r="C1000" s="224"/>
      <c r="D1000" s="224"/>
      <c r="E1000" s="294"/>
      <c r="F1000" s="384"/>
      <c r="G1000" s="38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18">
      <c r="A1001" s="224"/>
      <c r="B1001" s="228"/>
      <c r="C1001" s="224"/>
      <c r="D1001" s="224"/>
      <c r="E1001" s="294"/>
      <c r="F1001" s="384"/>
      <c r="G1001" s="38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18">
      <c r="A1002" s="224"/>
      <c r="B1002" s="228"/>
      <c r="C1002" s="224"/>
      <c r="D1002" s="224"/>
      <c r="E1002" s="294"/>
      <c r="F1002" s="384"/>
      <c r="G1002" s="38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18">
      <c r="A1003" s="224"/>
      <c r="B1003" s="228"/>
      <c r="C1003" s="224"/>
      <c r="D1003" s="224"/>
      <c r="E1003" s="294"/>
      <c r="F1003" s="384"/>
      <c r="G1003" s="38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18">
      <c r="A1004" s="224"/>
      <c r="B1004" s="228"/>
      <c r="C1004" s="224"/>
      <c r="D1004" s="224"/>
      <c r="E1004" s="294"/>
      <c r="F1004" s="384"/>
      <c r="G1004" s="38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18">
      <c r="A1005" s="224"/>
      <c r="B1005" s="228"/>
      <c r="C1005" s="224"/>
      <c r="D1005" s="224"/>
      <c r="E1005" s="294"/>
      <c r="F1005" s="384"/>
      <c r="G1005" s="38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18">
      <c r="A1006" s="224"/>
      <c r="B1006" s="228"/>
      <c r="C1006" s="224"/>
      <c r="D1006" s="224"/>
      <c r="E1006" s="294"/>
      <c r="F1006" s="384"/>
      <c r="G1006" s="384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18">
      <c r="A1007" s="224"/>
      <c r="B1007" s="228"/>
      <c r="C1007" s="224"/>
      <c r="D1007" s="224"/>
      <c r="E1007" s="294"/>
      <c r="F1007" s="384"/>
      <c r="G1007" s="384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18">
      <c r="A1008" s="224"/>
      <c r="B1008" s="228"/>
      <c r="C1008" s="224"/>
      <c r="D1008" s="224"/>
      <c r="E1008" s="294"/>
      <c r="F1008" s="384"/>
      <c r="G1008" s="38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18">
      <c r="A1009" s="224"/>
      <c r="B1009" s="228"/>
      <c r="C1009" s="224"/>
      <c r="D1009" s="224"/>
      <c r="E1009" s="294"/>
      <c r="F1009" s="384"/>
      <c r="G1009" s="384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18">
      <c r="A1010" s="224"/>
      <c r="B1010" s="228"/>
      <c r="C1010" s="224"/>
      <c r="D1010" s="224"/>
      <c r="E1010" s="294"/>
      <c r="F1010" s="384"/>
      <c r="G1010" s="384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18">
      <c r="A1011" s="224"/>
      <c r="B1011" s="228"/>
      <c r="C1011" s="224"/>
      <c r="D1011" s="224"/>
      <c r="E1011" s="294"/>
      <c r="F1011" s="384"/>
      <c r="G1011" s="384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18">
      <c r="A1012" s="224"/>
      <c r="B1012" s="228"/>
      <c r="C1012" s="224"/>
      <c r="D1012" s="224"/>
      <c r="E1012" s="294"/>
      <c r="F1012" s="384"/>
      <c r="G1012" s="384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18">
      <c r="A1013" s="224"/>
      <c r="B1013" s="228"/>
      <c r="C1013" s="224"/>
      <c r="D1013" s="224"/>
      <c r="E1013" s="294"/>
      <c r="F1013" s="384"/>
      <c r="G1013" s="38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18">
      <c r="A1014" s="224"/>
      <c r="B1014" s="228"/>
      <c r="C1014" s="224"/>
      <c r="D1014" s="224"/>
      <c r="E1014" s="294"/>
      <c r="F1014" s="384"/>
      <c r="G1014" s="384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18">
      <c r="A1015" s="224"/>
      <c r="B1015" s="228"/>
      <c r="C1015" s="224"/>
      <c r="D1015" s="224"/>
      <c r="E1015" s="294"/>
      <c r="F1015" s="384"/>
      <c r="G1015" s="384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  <row r="1016" spans="1:26" ht="18">
      <c r="A1016" s="224"/>
      <c r="B1016" s="228"/>
      <c r="C1016" s="224"/>
      <c r="D1016" s="224"/>
      <c r="E1016" s="294"/>
      <c r="F1016" s="384"/>
      <c r="G1016" s="384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</row>
    <row r="1017" spans="1:26" ht="18">
      <c r="A1017" s="224"/>
      <c r="B1017" s="228"/>
      <c r="C1017" s="224"/>
      <c r="D1017" s="224"/>
      <c r="E1017" s="294"/>
      <c r="F1017" s="384"/>
      <c r="G1017" s="384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</row>
    <row r="1018" spans="1:26" ht="18">
      <c r="A1018" s="224"/>
      <c r="B1018" s="228"/>
      <c r="C1018" s="224"/>
      <c r="D1018" s="224"/>
      <c r="E1018" s="294"/>
      <c r="F1018" s="384"/>
      <c r="G1018" s="384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</row>
    <row r="1019" spans="1:26" ht="18">
      <c r="A1019" s="224"/>
      <c r="B1019" s="228"/>
      <c r="C1019" s="224"/>
      <c r="D1019" s="224"/>
      <c r="E1019" s="294"/>
      <c r="F1019" s="384"/>
      <c r="G1019" s="384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</row>
    <row r="1020" spans="1:26" ht="18">
      <c r="A1020" s="224"/>
      <c r="B1020" s="228"/>
      <c r="C1020" s="224"/>
      <c r="D1020" s="224"/>
      <c r="E1020" s="294"/>
      <c r="F1020" s="384"/>
      <c r="G1020" s="384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</row>
    <row r="1021" spans="1:26" ht="18">
      <c r="A1021" s="224"/>
      <c r="B1021" s="228"/>
      <c r="C1021" s="224"/>
      <c r="D1021" s="224"/>
      <c r="E1021" s="294"/>
      <c r="F1021" s="384"/>
      <c r="G1021" s="384"/>
      <c r="H1021" s="224"/>
      <c r="I1021" s="224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24"/>
      <c r="Z1021" s="224"/>
    </row>
  </sheetData>
  <mergeCells count="11">
    <mergeCell ref="A59:D59"/>
    <mergeCell ref="A1:H1"/>
    <mergeCell ref="A2:H2"/>
    <mergeCell ref="A3:B3"/>
    <mergeCell ref="A24:A25"/>
    <mergeCell ref="B24:B25"/>
    <mergeCell ref="C24:C25"/>
    <mergeCell ref="D24:D25"/>
    <mergeCell ref="E24:F24"/>
    <mergeCell ref="G24:G25"/>
    <mergeCell ref="H24:H25"/>
  </mergeCells>
  <pageMargins left="0.35433070866141736" right="0.19685039370078741" top="0.19685039370078741" bottom="0.11811023622047245" header="0" footer="0"/>
  <pageSetup scale="99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Z1020"/>
  <sheetViews>
    <sheetView topLeftCell="A40" workbookViewId="0">
      <selection activeCell="B21" sqref="B21:B22"/>
    </sheetView>
  </sheetViews>
  <sheetFormatPr defaultColWidth="12.59765625" defaultRowHeight="14.4"/>
  <cols>
    <col min="1" max="1" width="4.3984375" style="238" customWidth="1"/>
    <col min="2" max="2" width="53" style="238" customWidth="1"/>
    <col min="3" max="3" width="16.19921875" style="238" customWidth="1"/>
    <col min="4" max="4" width="11.69921875" style="238" customWidth="1"/>
    <col min="5" max="5" width="9.19921875" style="303" customWidth="1"/>
    <col min="6" max="6" width="6.09765625" style="387" customWidth="1"/>
    <col min="7" max="7" width="11.69921875" style="387" customWidth="1"/>
    <col min="8" max="8" width="9.09765625" style="238" customWidth="1"/>
    <col min="9" max="26" width="7.8984375" style="238" customWidth="1"/>
    <col min="27" max="16384" width="12.59765625" style="238"/>
  </cols>
  <sheetData>
    <row r="1" spans="1:26" ht="21">
      <c r="A1" s="434" t="s">
        <v>9</v>
      </c>
      <c r="B1" s="435"/>
      <c r="C1" s="435"/>
      <c r="D1" s="435"/>
      <c r="E1" s="435"/>
      <c r="F1" s="435"/>
      <c r="G1" s="435"/>
      <c r="H1" s="43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1">
      <c r="A2" s="436" t="s">
        <v>320</v>
      </c>
      <c r="B2" s="437"/>
      <c r="C2" s="437"/>
      <c r="D2" s="437"/>
      <c r="E2" s="437"/>
      <c r="F2" s="437"/>
      <c r="G2" s="437"/>
      <c r="H2" s="437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8">
      <c r="A3" s="432" t="s">
        <v>449</v>
      </c>
      <c r="B3" s="433"/>
      <c r="C3" s="375" t="s">
        <v>323</v>
      </c>
      <c r="D3" s="225" t="s">
        <v>324</v>
      </c>
      <c r="E3" s="294"/>
      <c r="F3" s="384"/>
      <c r="G3" s="38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8">
      <c r="A4" s="225" t="s">
        <v>450</v>
      </c>
      <c r="B4" s="226"/>
      <c r="C4" s="224"/>
      <c r="D4" s="224"/>
      <c r="E4" s="294"/>
      <c r="F4" s="384"/>
      <c r="G4" s="38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8">
      <c r="A5" s="225" t="s">
        <v>325</v>
      </c>
      <c r="B5" s="226"/>
      <c r="C5" s="224"/>
      <c r="D5" s="224"/>
      <c r="E5" s="294"/>
      <c r="F5" s="384"/>
      <c r="G5" s="38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18">
      <c r="A6" s="239" t="s">
        <v>451</v>
      </c>
      <c r="B6" s="240"/>
      <c r="C6" s="241"/>
      <c r="D6" s="241"/>
      <c r="E6" s="295"/>
      <c r="F6" s="385"/>
      <c r="G6" s="385"/>
      <c r="H6" s="241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18">
      <c r="A7" s="241" t="s">
        <v>452</v>
      </c>
      <c r="B7" s="240"/>
      <c r="C7" s="241"/>
      <c r="D7" s="241"/>
      <c r="E7" s="295"/>
      <c r="F7" s="385"/>
      <c r="G7" s="385"/>
      <c r="H7" s="241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ht="18">
      <c r="A8" s="239" t="s">
        <v>453</v>
      </c>
      <c r="B8" s="240"/>
      <c r="C8" s="241"/>
      <c r="D8" s="241"/>
      <c r="E8" s="295"/>
      <c r="F8" s="385"/>
      <c r="G8" s="385"/>
      <c r="H8" s="241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ht="18">
      <c r="A9" s="239" t="s">
        <v>454</v>
      </c>
      <c r="B9" s="240"/>
      <c r="C9" s="241"/>
      <c r="D9" s="241"/>
      <c r="E9" s="295"/>
      <c r="F9" s="385"/>
      <c r="G9" s="385"/>
      <c r="H9" s="241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ht="18">
      <c r="A10" s="241" t="s">
        <v>455</v>
      </c>
      <c r="B10" s="240"/>
      <c r="C10" s="241"/>
      <c r="D10" s="241"/>
      <c r="E10" s="295"/>
      <c r="F10" s="385"/>
      <c r="G10" s="385"/>
      <c r="H10" s="241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ht="18">
      <c r="A11" s="241" t="s">
        <v>456</v>
      </c>
      <c r="B11" s="240"/>
      <c r="C11" s="241"/>
      <c r="D11" s="241"/>
      <c r="E11" s="295"/>
      <c r="F11" s="385"/>
      <c r="G11" s="385"/>
      <c r="H11" s="241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ht="18">
      <c r="A12" s="242"/>
      <c r="B12" s="242" t="s">
        <v>457</v>
      </c>
      <c r="C12" s="244"/>
      <c r="D12" s="244"/>
      <c r="E12" s="296"/>
      <c r="F12" s="244"/>
      <c r="G12" s="244"/>
      <c r="H12" s="24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18">
      <c r="A13" s="245" t="s">
        <v>458</v>
      </c>
      <c r="B13" s="242"/>
      <c r="C13" s="245"/>
      <c r="D13" s="245"/>
      <c r="E13" s="297"/>
      <c r="F13" s="386"/>
      <c r="G13" s="386"/>
      <c r="H13" s="245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21">
      <c r="A14" s="252"/>
      <c r="B14" s="246" t="s">
        <v>459</v>
      </c>
      <c r="C14" s="245"/>
      <c r="D14" s="245"/>
      <c r="E14" s="297"/>
      <c r="F14" s="386"/>
      <c r="G14" s="386"/>
      <c r="H14" s="245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18">
      <c r="A15" s="245" t="s">
        <v>460</v>
      </c>
      <c r="B15" s="242"/>
      <c r="C15" s="245"/>
      <c r="D15" s="245"/>
      <c r="E15" s="297"/>
      <c r="F15" s="386"/>
      <c r="G15" s="386"/>
      <c r="H15" s="245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18">
      <c r="A16" s="245" t="s">
        <v>461</v>
      </c>
      <c r="B16" s="242"/>
      <c r="C16" s="245"/>
      <c r="D16" s="245"/>
      <c r="E16" s="297"/>
      <c r="F16" s="386"/>
      <c r="G16" s="386"/>
      <c r="H16" s="245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8">
      <c r="A17" s="245" t="s">
        <v>462</v>
      </c>
      <c r="B17" s="242"/>
      <c r="C17" s="245"/>
      <c r="D17" s="245"/>
      <c r="E17" s="297"/>
      <c r="F17" s="386"/>
      <c r="G17" s="386"/>
      <c r="H17" s="245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ht="18">
      <c r="A18" s="245" t="s">
        <v>463</v>
      </c>
      <c r="B18" s="242"/>
      <c r="C18" s="245"/>
      <c r="D18" s="245"/>
      <c r="E18" s="297"/>
      <c r="F18" s="386"/>
      <c r="G18" s="386"/>
      <c r="H18" s="245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ht="18">
      <c r="A19" s="245" t="s">
        <v>464</v>
      </c>
      <c r="B19" s="242"/>
      <c r="C19" s="245"/>
      <c r="D19" s="245"/>
      <c r="E19" s="297"/>
      <c r="F19" s="386"/>
      <c r="G19" s="386"/>
      <c r="H19" s="245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ht="18">
      <c r="A20" s="225"/>
      <c r="B20" s="226"/>
      <c r="C20" s="224"/>
      <c r="D20" s="224"/>
      <c r="E20" s="294"/>
      <c r="F20" s="384"/>
      <c r="G20" s="38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ht="18">
      <c r="A21" s="438" t="s">
        <v>0</v>
      </c>
      <c r="B21" s="438" t="s">
        <v>2</v>
      </c>
      <c r="C21" s="438" t="s">
        <v>3</v>
      </c>
      <c r="D21" s="438" t="s">
        <v>4</v>
      </c>
      <c r="E21" s="440" t="s">
        <v>1</v>
      </c>
      <c r="F21" s="441"/>
      <c r="G21" s="442" t="s">
        <v>5</v>
      </c>
      <c r="H21" s="438" t="s">
        <v>6</v>
      </c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ht="18">
      <c r="A22" s="439"/>
      <c r="B22" s="439"/>
      <c r="C22" s="439"/>
      <c r="D22" s="439"/>
      <c r="E22" s="298" t="s">
        <v>7</v>
      </c>
      <c r="F22" s="227" t="s">
        <v>8</v>
      </c>
      <c r="G22" s="443"/>
      <c r="H22" s="439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ht="18">
      <c r="A23" s="229">
        <v>1</v>
      </c>
      <c r="B23" s="230" t="s">
        <v>614</v>
      </c>
      <c r="C23" s="229"/>
      <c r="D23" s="231"/>
      <c r="E23" s="299"/>
      <c r="F23" s="229"/>
      <c r="G23" s="229"/>
      <c r="H23" s="231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ht="18">
      <c r="A24" s="232"/>
      <c r="B24" s="233" t="s">
        <v>471</v>
      </c>
      <c r="C24" s="266"/>
      <c r="D24" s="232"/>
      <c r="E24" s="300"/>
      <c r="F24" s="266"/>
      <c r="G24" s="266"/>
      <c r="H24" s="232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8">
      <c r="A25" s="232"/>
      <c r="B25" s="234" t="s">
        <v>465</v>
      </c>
      <c r="C25" s="266" t="s">
        <v>466</v>
      </c>
      <c r="D25" s="232" t="s">
        <v>472</v>
      </c>
      <c r="E25" s="300"/>
      <c r="F25" s="266"/>
      <c r="G25" s="266"/>
      <c r="H25" s="232" t="s">
        <v>503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18">
      <c r="A26" s="232"/>
      <c r="B26" s="234" t="s">
        <v>467</v>
      </c>
      <c r="C26" s="378"/>
      <c r="D26" s="379" t="s">
        <v>501</v>
      </c>
      <c r="E26" s="300"/>
      <c r="F26" s="266"/>
      <c r="G26" s="266"/>
      <c r="H26" s="266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18">
      <c r="A27" s="232"/>
      <c r="B27" s="234" t="s">
        <v>468</v>
      </c>
      <c r="C27" s="266"/>
      <c r="D27" s="232" t="s">
        <v>474</v>
      </c>
      <c r="E27" s="300"/>
      <c r="F27" s="262"/>
      <c r="G27" s="262"/>
      <c r="H27" s="261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18">
      <c r="A28" s="232"/>
      <c r="B28" s="234" t="s">
        <v>469</v>
      </c>
      <c r="C28" s="266"/>
      <c r="D28" s="232" t="s">
        <v>473</v>
      </c>
      <c r="E28" s="300"/>
      <c r="F28" s="262"/>
      <c r="G28" s="262"/>
      <c r="H28" s="261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18">
      <c r="A29" s="232"/>
      <c r="B29" s="234" t="s">
        <v>470</v>
      </c>
      <c r="C29" s="266"/>
      <c r="D29" s="232"/>
      <c r="E29" s="300"/>
      <c r="F29" s="262"/>
      <c r="G29" s="388"/>
      <c r="H29" s="261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ht="18">
      <c r="A30" s="232"/>
      <c r="B30" s="232" t="s">
        <v>475</v>
      </c>
      <c r="C30" s="266"/>
      <c r="D30" s="232"/>
      <c r="E30" s="300"/>
      <c r="F30" s="262"/>
      <c r="G30" s="389"/>
      <c r="H30" s="261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18">
      <c r="A31" s="232"/>
      <c r="B31" s="232" t="s">
        <v>476</v>
      </c>
      <c r="C31" s="266"/>
      <c r="D31" s="261"/>
      <c r="E31" s="300"/>
      <c r="F31" s="262"/>
      <c r="G31" s="262"/>
      <c r="H31" s="261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18">
      <c r="A32" s="232"/>
      <c r="B32" s="232" t="s">
        <v>477</v>
      </c>
      <c r="C32" s="266"/>
      <c r="D32" s="261"/>
      <c r="E32" s="300"/>
      <c r="F32" s="266"/>
      <c r="G32" s="266"/>
      <c r="H32" s="232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18">
      <c r="A33" s="232"/>
      <c r="B33" s="232" t="s">
        <v>478</v>
      </c>
      <c r="C33" s="266"/>
      <c r="D33" s="261"/>
      <c r="E33" s="300"/>
      <c r="F33" s="266"/>
      <c r="G33" s="266"/>
      <c r="H33" s="232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18">
      <c r="A34" s="232"/>
      <c r="B34" s="232" t="s">
        <v>479</v>
      </c>
      <c r="C34" s="266"/>
      <c r="D34" s="261"/>
      <c r="E34" s="300"/>
      <c r="F34" s="266"/>
      <c r="G34" s="262"/>
      <c r="H34" s="261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18">
      <c r="A35" s="232"/>
      <c r="B35" s="232" t="s">
        <v>480</v>
      </c>
      <c r="C35" s="266"/>
      <c r="D35" s="261"/>
      <c r="E35" s="300"/>
      <c r="F35" s="266"/>
      <c r="G35" s="266"/>
      <c r="H35" s="232"/>
      <c r="I35" s="224"/>
      <c r="J35" s="26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18">
      <c r="A36" s="232"/>
      <c r="B36" s="232" t="s">
        <v>481</v>
      </c>
      <c r="C36" s="266"/>
      <c r="D36" s="261"/>
      <c r="E36" s="300"/>
      <c r="F36" s="266"/>
      <c r="G36" s="262"/>
      <c r="H36" s="261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18">
      <c r="A37" s="232"/>
      <c r="B37" s="234" t="s">
        <v>482</v>
      </c>
      <c r="C37" s="266" t="s">
        <v>506</v>
      </c>
      <c r="D37" s="232" t="s">
        <v>497</v>
      </c>
      <c r="E37" s="380">
        <v>5300</v>
      </c>
      <c r="F37" s="266" t="s">
        <v>361</v>
      </c>
      <c r="G37" s="390" t="s">
        <v>502</v>
      </c>
      <c r="H37" s="232" t="s">
        <v>503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18">
      <c r="A38" s="232"/>
      <c r="B38" s="234" t="s">
        <v>483</v>
      </c>
      <c r="C38" s="266"/>
      <c r="D38" s="232" t="s">
        <v>505</v>
      </c>
      <c r="E38" s="300"/>
      <c r="F38" s="266"/>
      <c r="G38" s="266"/>
      <c r="H38" s="232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18">
      <c r="A39" s="232"/>
      <c r="B39" s="234" t="s">
        <v>484</v>
      </c>
      <c r="C39" s="266"/>
      <c r="D39" s="232"/>
      <c r="E39" s="380">
        <v>5500</v>
      </c>
      <c r="F39" s="266" t="s">
        <v>361</v>
      </c>
      <c r="G39" s="266" t="s">
        <v>508</v>
      </c>
      <c r="H39" s="232" t="s">
        <v>503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18">
      <c r="A40" s="232"/>
      <c r="B40" s="234" t="s">
        <v>485</v>
      </c>
      <c r="C40" s="266"/>
      <c r="D40" s="232"/>
      <c r="E40" s="300"/>
      <c r="F40" s="266"/>
      <c r="G40" s="266"/>
      <c r="H40" s="232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18">
      <c r="A41" s="232"/>
      <c r="B41" s="234" t="s">
        <v>486</v>
      </c>
      <c r="C41" s="266"/>
      <c r="D41" s="232"/>
      <c r="E41" s="300"/>
      <c r="F41" s="266"/>
      <c r="G41" s="266"/>
      <c r="H41" s="232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18">
      <c r="A42" s="232"/>
      <c r="B42" s="234" t="s">
        <v>487</v>
      </c>
      <c r="C42" s="381" t="s">
        <v>488</v>
      </c>
      <c r="D42" s="232"/>
      <c r="E42" s="382"/>
      <c r="F42" s="381"/>
      <c r="G42" s="381" t="s">
        <v>507</v>
      </c>
      <c r="H42" s="383" t="s">
        <v>503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18">
      <c r="A43" s="232"/>
      <c r="B43" s="234" t="s">
        <v>489</v>
      </c>
      <c r="C43" s="381"/>
      <c r="D43" s="232"/>
      <c r="E43" s="382"/>
      <c r="F43" s="381"/>
      <c r="G43" s="381"/>
      <c r="H43" s="383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18">
      <c r="A44" s="232"/>
      <c r="B44" s="383" t="s">
        <v>490</v>
      </c>
      <c r="C44" s="381"/>
      <c r="D44" s="383"/>
      <c r="E44" s="382"/>
      <c r="F44" s="381"/>
      <c r="G44" s="381"/>
      <c r="H44" s="383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18">
      <c r="A45" s="232"/>
      <c r="B45" s="383" t="s">
        <v>491</v>
      </c>
      <c r="C45" s="381"/>
      <c r="D45" s="383"/>
      <c r="E45" s="382"/>
      <c r="F45" s="381"/>
      <c r="G45" s="381"/>
      <c r="H45" s="383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18">
      <c r="A46" s="232"/>
      <c r="B46" s="383" t="s">
        <v>492</v>
      </c>
      <c r="C46" s="381"/>
      <c r="D46" s="383" t="s">
        <v>498</v>
      </c>
      <c r="E46" s="382"/>
      <c r="F46" s="381"/>
      <c r="G46" s="381" t="s">
        <v>504</v>
      </c>
      <c r="H46" s="383" t="s">
        <v>503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18">
      <c r="A47" s="232"/>
      <c r="B47" s="383" t="s">
        <v>493</v>
      </c>
      <c r="C47" s="381" t="s">
        <v>445</v>
      </c>
      <c r="D47" s="383" t="s">
        <v>499</v>
      </c>
      <c r="E47" s="300"/>
      <c r="F47" s="266"/>
      <c r="G47" s="262"/>
      <c r="H47" s="261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18">
      <c r="A48" s="232"/>
      <c r="B48" s="383" t="s">
        <v>494</v>
      </c>
      <c r="C48" s="381" t="s">
        <v>495</v>
      </c>
      <c r="D48" s="383" t="s">
        <v>500</v>
      </c>
      <c r="E48" s="300"/>
      <c r="F48" s="266"/>
      <c r="G48" s="262"/>
      <c r="H48" s="261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18">
      <c r="A49" s="232"/>
      <c r="B49" s="383" t="s">
        <v>496</v>
      </c>
      <c r="C49" s="381" t="s">
        <v>495</v>
      </c>
      <c r="D49" s="383"/>
      <c r="E49" s="300"/>
      <c r="F49" s="266"/>
      <c r="G49" s="262"/>
      <c r="H49" s="261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18">
      <c r="A50" s="232"/>
      <c r="B50" s="383" t="s">
        <v>509</v>
      </c>
      <c r="C50" s="381"/>
      <c r="D50" s="261"/>
      <c r="E50" s="300"/>
      <c r="F50" s="266"/>
      <c r="G50" s="262"/>
      <c r="H50" s="261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18">
      <c r="A51" s="232"/>
      <c r="B51" s="261" t="s">
        <v>363</v>
      </c>
      <c r="C51" s="262" t="s">
        <v>510</v>
      </c>
      <c r="D51" s="261"/>
      <c r="E51" s="300"/>
      <c r="F51" s="266"/>
      <c r="G51" s="262"/>
      <c r="H51" s="261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18">
      <c r="A52" s="235"/>
      <c r="B52" s="236"/>
      <c r="C52" s="265"/>
      <c r="D52" s="235"/>
      <c r="E52" s="301"/>
      <c r="F52" s="265"/>
      <c r="G52" s="265"/>
      <c r="H52" s="235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18">
      <c r="A53" s="429" t="s">
        <v>322</v>
      </c>
      <c r="B53" s="430"/>
      <c r="C53" s="430"/>
      <c r="D53" s="431"/>
      <c r="E53" s="376">
        <f>SUM(E23:E52)</f>
        <v>10800</v>
      </c>
      <c r="F53" s="377" t="s">
        <v>361</v>
      </c>
      <c r="G53" s="391"/>
      <c r="H53" s="257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18">
      <c r="A54" s="224"/>
      <c r="B54" s="228"/>
      <c r="C54" s="224"/>
      <c r="D54" s="237" t="s">
        <v>321</v>
      </c>
      <c r="E54" s="302">
        <v>10800</v>
      </c>
      <c r="F54" s="267" t="s">
        <v>361</v>
      </c>
      <c r="G54" s="38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18">
      <c r="A55" s="224"/>
      <c r="B55" s="228"/>
      <c r="C55" s="224"/>
      <c r="D55" s="224"/>
      <c r="E55" s="294"/>
      <c r="F55" s="384"/>
      <c r="G55" s="38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18">
      <c r="A56" s="224"/>
      <c r="B56" s="228"/>
      <c r="C56" s="224"/>
      <c r="D56" s="224"/>
      <c r="E56" s="294"/>
      <c r="F56" s="384"/>
      <c r="G56" s="38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18">
      <c r="A57" s="224"/>
      <c r="B57" s="228"/>
      <c r="C57" s="224"/>
      <c r="D57" s="224"/>
      <c r="E57" s="294"/>
      <c r="F57" s="384"/>
      <c r="G57" s="38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18">
      <c r="A58" s="224"/>
      <c r="B58" s="228"/>
      <c r="C58" s="224"/>
      <c r="D58" s="224"/>
      <c r="E58" s="294"/>
      <c r="F58" s="384"/>
      <c r="G58" s="38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18">
      <c r="A59" s="224"/>
      <c r="B59" s="228"/>
      <c r="C59" s="224"/>
      <c r="D59" s="224"/>
      <c r="E59" s="294"/>
      <c r="F59" s="384"/>
      <c r="G59" s="38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18">
      <c r="A60" s="224"/>
      <c r="B60" s="228"/>
      <c r="C60" s="224"/>
      <c r="D60" s="224"/>
      <c r="E60" s="294"/>
      <c r="F60" s="384"/>
      <c r="G60" s="38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18">
      <c r="A61" s="224"/>
      <c r="B61" s="228"/>
      <c r="C61" s="224"/>
      <c r="D61" s="224"/>
      <c r="E61" s="294"/>
      <c r="F61" s="384"/>
      <c r="G61" s="38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18">
      <c r="A62" s="224"/>
      <c r="B62" s="228"/>
      <c r="C62" s="224"/>
      <c r="D62" s="224"/>
      <c r="E62" s="294"/>
      <c r="F62" s="384"/>
      <c r="G62" s="38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18">
      <c r="A63" s="224"/>
      <c r="B63" s="228"/>
      <c r="C63" s="224"/>
      <c r="D63" s="224"/>
      <c r="E63" s="294"/>
      <c r="F63" s="384"/>
      <c r="G63" s="38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18">
      <c r="A64" s="224"/>
      <c r="B64" s="228"/>
      <c r="C64" s="224"/>
      <c r="D64" s="224"/>
      <c r="E64" s="294"/>
      <c r="F64" s="384"/>
      <c r="G64" s="38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18">
      <c r="A65" s="224"/>
      <c r="B65" s="228"/>
      <c r="C65" s="224"/>
      <c r="D65" s="224"/>
      <c r="E65" s="294"/>
      <c r="F65" s="384"/>
      <c r="G65" s="38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18">
      <c r="A66" s="224"/>
      <c r="B66" s="228"/>
      <c r="C66" s="224"/>
      <c r="D66" s="224"/>
      <c r="E66" s="294"/>
      <c r="F66" s="384"/>
      <c r="G66" s="38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18">
      <c r="A67" s="224"/>
      <c r="B67" s="228"/>
      <c r="C67" s="224"/>
      <c r="D67" s="224"/>
      <c r="E67" s="294"/>
      <c r="F67" s="384"/>
      <c r="G67" s="38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18">
      <c r="A68" s="224"/>
      <c r="B68" s="228"/>
      <c r="C68" s="224"/>
      <c r="D68" s="224"/>
      <c r="E68" s="294"/>
      <c r="F68" s="384"/>
      <c r="G68" s="38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18">
      <c r="A69" s="224"/>
      <c r="B69" s="228"/>
      <c r="C69" s="224"/>
      <c r="D69" s="224"/>
      <c r="E69" s="294"/>
      <c r="F69" s="384"/>
      <c r="G69" s="38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18">
      <c r="A70" s="224"/>
      <c r="B70" s="228"/>
      <c r="C70" s="224"/>
      <c r="D70" s="224"/>
      <c r="E70" s="294"/>
      <c r="F70" s="384"/>
      <c r="G70" s="38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18">
      <c r="A71" s="224"/>
      <c r="B71" s="228"/>
      <c r="C71" s="224"/>
      <c r="D71" s="224"/>
      <c r="E71" s="294"/>
      <c r="F71" s="384"/>
      <c r="G71" s="38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18">
      <c r="A72" s="224"/>
      <c r="B72" s="228"/>
      <c r="C72" s="224"/>
      <c r="D72" s="224"/>
      <c r="E72" s="294"/>
      <c r="F72" s="384"/>
      <c r="G72" s="38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18">
      <c r="A73" s="224"/>
      <c r="B73" s="228"/>
      <c r="C73" s="224"/>
      <c r="D73" s="224"/>
      <c r="E73" s="294"/>
      <c r="F73" s="384"/>
      <c r="G73" s="38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18">
      <c r="A74" s="224"/>
      <c r="B74" s="228"/>
      <c r="C74" s="224"/>
      <c r="D74" s="224"/>
      <c r="E74" s="294"/>
      <c r="F74" s="384"/>
      <c r="G74" s="38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18">
      <c r="A75" s="224"/>
      <c r="B75" s="228"/>
      <c r="C75" s="224"/>
      <c r="D75" s="224"/>
      <c r="E75" s="294"/>
      <c r="F75" s="384"/>
      <c r="G75" s="38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18">
      <c r="A76" s="224"/>
      <c r="B76" s="228"/>
      <c r="C76" s="224"/>
      <c r="D76" s="224"/>
      <c r="E76" s="294"/>
      <c r="F76" s="384"/>
      <c r="G76" s="38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18">
      <c r="A77" s="224"/>
      <c r="B77" s="228"/>
      <c r="C77" s="224"/>
      <c r="D77" s="224"/>
      <c r="E77" s="294"/>
      <c r="F77" s="384"/>
      <c r="G77" s="38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18">
      <c r="A78" s="224"/>
      <c r="B78" s="228"/>
      <c r="C78" s="224"/>
      <c r="D78" s="224"/>
      <c r="E78" s="294"/>
      <c r="F78" s="384"/>
      <c r="G78" s="38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18">
      <c r="A79" s="224"/>
      <c r="B79" s="228"/>
      <c r="C79" s="224"/>
      <c r="D79" s="224"/>
      <c r="E79" s="294"/>
      <c r="F79" s="384"/>
      <c r="G79" s="38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18">
      <c r="A80" s="224"/>
      <c r="B80" s="228"/>
      <c r="C80" s="224"/>
      <c r="D80" s="224"/>
      <c r="E80" s="294"/>
      <c r="F80" s="384"/>
      <c r="G80" s="38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18">
      <c r="A81" s="224"/>
      <c r="B81" s="228"/>
      <c r="C81" s="224"/>
      <c r="D81" s="224"/>
      <c r="E81" s="294"/>
      <c r="F81" s="384"/>
      <c r="G81" s="38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18">
      <c r="A82" s="224"/>
      <c r="B82" s="228"/>
      <c r="C82" s="224"/>
      <c r="D82" s="224"/>
      <c r="E82" s="294"/>
      <c r="F82" s="384"/>
      <c r="G82" s="38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18">
      <c r="A83" s="224"/>
      <c r="B83" s="228"/>
      <c r="C83" s="224"/>
      <c r="D83" s="224"/>
      <c r="E83" s="294"/>
      <c r="F83" s="384"/>
      <c r="G83" s="38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18">
      <c r="A84" s="224"/>
      <c r="B84" s="228"/>
      <c r="C84" s="224"/>
      <c r="D84" s="224"/>
      <c r="E84" s="294"/>
      <c r="F84" s="384"/>
      <c r="G84" s="38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18">
      <c r="A85" s="224"/>
      <c r="B85" s="228"/>
      <c r="C85" s="224"/>
      <c r="D85" s="224"/>
      <c r="E85" s="294"/>
      <c r="F85" s="384"/>
      <c r="G85" s="38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18">
      <c r="A86" s="224"/>
      <c r="B86" s="228"/>
      <c r="C86" s="224"/>
      <c r="D86" s="224"/>
      <c r="E86" s="294"/>
      <c r="F86" s="384"/>
      <c r="G86" s="38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18">
      <c r="A87" s="224"/>
      <c r="B87" s="228"/>
      <c r="C87" s="224"/>
      <c r="D87" s="224"/>
      <c r="E87" s="294"/>
      <c r="F87" s="384"/>
      <c r="G87" s="38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18">
      <c r="A88" s="224"/>
      <c r="B88" s="228"/>
      <c r="C88" s="224"/>
      <c r="D88" s="224"/>
      <c r="E88" s="294"/>
      <c r="F88" s="384"/>
      <c r="G88" s="38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18">
      <c r="A89" s="224"/>
      <c r="B89" s="228"/>
      <c r="C89" s="224"/>
      <c r="D89" s="224"/>
      <c r="E89" s="294"/>
      <c r="F89" s="384"/>
      <c r="G89" s="38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18">
      <c r="A90" s="224"/>
      <c r="B90" s="228"/>
      <c r="C90" s="224"/>
      <c r="D90" s="224"/>
      <c r="E90" s="294"/>
      <c r="F90" s="384"/>
      <c r="G90" s="38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18">
      <c r="A91" s="224"/>
      <c r="B91" s="228"/>
      <c r="C91" s="224"/>
      <c r="D91" s="224"/>
      <c r="E91" s="294"/>
      <c r="F91" s="384"/>
      <c r="G91" s="38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18">
      <c r="A92" s="224"/>
      <c r="B92" s="228"/>
      <c r="C92" s="224"/>
      <c r="D92" s="224"/>
      <c r="E92" s="294"/>
      <c r="F92" s="384"/>
      <c r="G92" s="38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18">
      <c r="A93" s="224"/>
      <c r="B93" s="228"/>
      <c r="C93" s="224"/>
      <c r="D93" s="224"/>
      <c r="E93" s="294"/>
      <c r="F93" s="384"/>
      <c r="G93" s="38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18">
      <c r="A94" s="224"/>
      <c r="B94" s="228"/>
      <c r="C94" s="224"/>
      <c r="D94" s="224"/>
      <c r="E94" s="294"/>
      <c r="F94" s="384"/>
      <c r="G94" s="38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18">
      <c r="A95" s="224"/>
      <c r="B95" s="228"/>
      <c r="C95" s="224"/>
      <c r="D95" s="224"/>
      <c r="E95" s="294"/>
      <c r="F95" s="384"/>
      <c r="G95" s="38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18">
      <c r="A96" s="224"/>
      <c r="B96" s="228"/>
      <c r="C96" s="224"/>
      <c r="D96" s="224"/>
      <c r="E96" s="294"/>
      <c r="F96" s="384"/>
      <c r="G96" s="38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18">
      <c r="A97" s="224"/>
      <c r="B97" s="228"/>
      <c r="C97" s="224"/>
      <c r="D97" s="224"/>
      <c r="E97" s="294"/>
      <c r="F97" s="384"/>
      <c r="G97" s="38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18">
      <c r="A98" s="224"/>
      <c r="B98" s="228"/>
      <c r="C98" s="224"/>
      <c r="D98" s="224"/>
      <c r="E98" s="294"/>
      <c r="F98" s="384"/>
      <c r="G98" s="38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18">
      <c r="A99" s="224"/>
      <c r="B99" s="228"/>
      <c r="C99" s="224"/>
      <c r="D99" s="224"/>
      <c r="E99" s="294"/>
      <c r="F99" s="384"/>
      <c r="G99" s="38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18">
      <c r="A100" s="224"/>
      <c r="B100" s="228"/>
      <c r="C100" s="224"/>
      <c r="D100" s="224"/>
      <c r="E100" s="294"/>
      <c r="F100" s="384"/>
      <c r="G100" s="38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18">
      <c r="A101" s="224"/>
      <c r="B101" s="228"/>
      <c r="C101" s="224"/>
      <c r="D101" s="224"/>
      <c r="E101" s="294"/>
      <c r="F101" s="384"/>
      <c r="G101" s="38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18">
      <c r="A102" s="224"/>
      <c r="B102" s="228"/>
      <c r="C102" s="224"/>
      <c r="D102" s="224"/>
      <c r="E102" s="294"/>
      <c r="F102" s="384"/>
      <c r="G102" s="38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18">
      <c r="A103" s="224"/>
      <c r="B103" s="228"/>
      <c r="C103" s="224"/>
      <c r="D103" s="224"/>
      <c r="E103" s="294"/>
      <c r="F103" s="384"/>
      <c r="G103" s="38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18">
      <c r="A104" s="224"/>
      <c r="B104" s="228"/>
      <c r="C104" s="224"/>
      <c r="D104" s="224"/>
      <c r="E104" s="294"/>
      <c r="F104" s="384"/>
      <c r="G104" s="38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18">
      <c r="A105" s="224"/>
      <c r="B105" s="228"/>
      <c r="C105" s="224"/>
      <c r="D105" s="224"/>
      <c r="E105" s="294"/>
      <c r="F105" s="384"/>
      <c r="G105" s="38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18">
      <c r="A106" s="224"/>
      <c r="B106" s="228"/>
      <c r="C106" s="224"/>
      <c r="D106" s="224"/>
      <c r="E106" s="294"/>
      <c r="F106" s="384"/>
      <c r="G106" s="38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18">
      <c r="A107" s="224"/>
      <c r="B107" s="228"/>
      <c r="C107" s="224"/>
      <c r="D107" s="224"/>
      <c r="E107" s="294"/>
      <c r="F107" s="384"/>
      <c r="G107" s="38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18">
      <c r="A108" s="224"/>
      <c r="B108" s="228"/>
      <c r="C108" s="224"/>
      <c r="D108" s="224"/>
      <c r="E108" s="294"/>
      <c r="F108" s="384"/>
      <c r="G108" s="38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18">
      <c r="A109" s="224"/>
      <c r="B109" s="228"/>
      <c r="C109" s="224"/>
      <c r="D109" s="224"/>
      <c r="E109" s="294"/>
      <c r="F109" s="384"/>
      <c r="G109" s="38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18">
      <c r="A110" s="224"/>
      <c r="B110" s="228"/>
      <c r="C110" s="224"/>
      <c r="D110" s="224"/>
      <c r="E110" s="294"/>
      <c r="F110" s="384"/>
      <c r="G110" s="38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18">
      <c r="A111" s="224"/>
      <c r="B111" s="228"/>
      <c r="C111" s="224"/>
      <c r="D111" s="224"/>
      <c r="E111" s="294"/>
      <c r="F111" s="384"/>
      <c r="G111" s="38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18">
      <c r="A112" s="224"/>
      <c r="B112" s="228"/>
      <c r="C112" s="224"/>
      <c r="D112" s="224"/>
      <c r="E112" s="294"/>
      <c r="F112" s="384"/>
      <c r="G112" s="38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18">
      <c r="A113" s="224"/>
      <c r="B113" s="228"/>
      <c r="C113" s="224"/>
      <c r="D113" s="224"/>
      <c r="E113" s="294"/>
      <c r="F113" s="384"/>
      <c r="G113" s="38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18">
      <c r="A114" s="224"/>
      <c r="B114" s="228"/>
      <c r="C114" s="224"/>
      <c r="D114" s="224"/>
      <c r="E114" s="294"/>
      <c r="F114" s="384"/>
      <c r="G114" s="38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18">
      <c r="A115" s="224"/>
      <c r="B115" s="228"/>
      <c r="C115" s="224"/>
      <c r="D115" s="224"/>
      <c r="E115" s="294"/>
      <c r="F115" s="384"/>
      <c r="G115" s="38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18">
      <c r="A116" s="224"/>
      <c r="B116" s="228"/>
      <c r="C116" s="224"/>
      <c r="D116" s="224"/>
      <c r="E116" s="294"/>
      <c r="F116" s="384"/>
      <c r="G116" s="38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18">
      <c r="A117" s="224"/>
      <c r="B117" s="228"/>
      <c r="C117" s="224"/>
      <c r="D117" s="224"/>
      <c r="E117" s="294"/>
      <c r="F117" s="384"/>
      <c r="G117" s="38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18">
      <c r="A118" s="224"/>
      <c r="B118" s="228"/>
      <c r="C118" s="224"/>
      <c r="D118" s="224"/>
      <c r="E118" s="294"/>
      <c r="F118" s="384"/>
      <c r="G118" s="38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18">
      <c r="A119" s="224"/>
      <c r="B119" s="228"/>
      <c r="C119" s="224"/>
      <c r="D119" s="224"/>
      <c r="E119" s="294"/>
      <c r="F119" s="384"/>
      <c r="G119" s="38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18">
      <c r="A120" s="224"/>
      <c r="B120" s="228"/>
      <c r="C120" s="224"/>
      <c r="D120" s="224"/>
      <c r="E120" s="294"/>
      <c r="F120" s="384"/>
      <c r="G120" s="38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18">
      <c r="A121" s="224"/>
      <c r="B121" s="228"/>
      <c r="C121" s="224"/>
      <c r="D121" s="224"/>
      <c r="E121" s="294"/>
      <c r="F121" s="384"/>
      <c r="G121" s="38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18">
      <c r="A122" s="224"/>
      <c r="B122" s="228"/>
      <c r="C122" s="224"/>
      <c r="D122" s="224"/>
      <c r="E122" s="294"/>
      <c r="F122" s="384"/>
      <c r="G122" s="38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18">
      <c r="A123" s="224"/>
      <c r="B123" s="228"/>
      <c r="C123" s="224"/>
      <c r="D123" s="224"/>
      <c r="E123" s="294"/>
      <c r="F123" s="384"/>
      <c r="G123" s="38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18">
      <c r="A124" s="224"/>
      <c r="B124" s="228"/>
      <c r="C124" s="224"/>
      <c r="D124" s="224"/>
      <c r="E124" s="294"/>
      <c r="F124" s="384"/>
      <c r="G124" s="38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18">
      <c r="A125" s="224"/>
      <c r="B125" s="228"/>
      <c r="C125" s="224"/>
      <c r="D125" s="224"/>
      <c r="E125" s="294"/>
      <c r="F125" s="384"/>
      <c r="G125" s="38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18">
      <c r="A126" s="224"/>
      <c r="B126" s="228"/>
      <c r="C126" s="224"/>
      <c r="D126" s="224"/>
      <c r="E126" s="294"/>
      <c r="F126" s="384"/>
      <c r="G126" s="38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18">
      <c r="A127" s="224"/>
      <c r="B127" s="228"/>
      <c r="C127" s="224"/>
      <c r="D127" s="224"/>
      <c r="E127" s="294"/>
      <c r="F127" s="384"/>
      <c r="G127" s="38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18">
      <c r="A128" s="224"/>
      <c r="B128" s="228"/>
      <c r="C128" s="224"/>
      <c r="D128" s="224"/>
      <c r="E128" s="294"/>
      <c r="F128" s="384"/>
      <c r="G128" s="38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18">
      <c r="A129" s="224"/>
      <c r="B129" s="228"/>
      <c r="C129" s="224"/>
      <c r="D129" s="224"/>
      <c r="E129" s="294"/>
      <c r="F129" s="384"/>
      <c r="G129" s="38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18">
      <c r="A130" s="224"/>
      <c r="B130" s="228"/>
      <c r="C130" s="224"/>
      <c r="D130" s="224"/>
      <c r="E130" s="294"/>
      <c r="F130" s="384"/>
      <c r="G130" s="38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18">
      <c r="A131" s="224"/>
      <c r="B131" s="228"/>
      <c r="C131" s="224"/>
      <c r="D131" s="224"/>
      <c r="E131" s="294"/>
      <c r="F131" s="384"/>
      <c r="G131" s="38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18">
      <c r="A132" s="224"/>
      <c r="B132" s="228"/>
      <c r="C132" s="224"/>
      <c r="D132" s="224"/>
      <c r="E132" s="294"/>
      <c r="F132" s="384"/>
      <c r="G132" s="38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18">
      <c r="A133" s="224"/>
      <c r="B133" s="228"/>
      <c r="C133" s="224"/>
      <c r="D133" s="224"/>
      <c r="E133" s="294"/>
      <c r="F133" s="384"/>
      <c r="G133" s="38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18">
      <c r="A134" s="224"/>
      <c r="B134" s="228"/>
      <c r="C134" s="224"/>
      <c r="D134" s="224"/>
      <c r="E134" s="294"/>
      <c r="F134" s="384"/>
      <c r="G134" s="38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18">
      <c r="A135" s="224"/>
      <c r="B135" s="228"/>
      <c r="C135" s="224"/>
      <c r="D135" s="224"/>
      <c r="E135" s="294"/>
      <c r="F135" s="384"/>
      <c r="G135" s="38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18">
      <c r="A136" s="224"/>
      <c r="B136" s="228"/>
      <c r="C136" s="224"/>
      <c r="D136" s="224"/>
      <c r="E136" s="294"/>
      <c r="F136" s="384"/>
      <c r="G136" s="38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18">
      <c r="A137" s="224"/>
      <c r="B137" s="228"/>
      <c r="C137" s="224"/>
      <c r="D137" s="224"/>
      <c r="E137" s="294"/>
      <c r="F137" s="384"/>
      <c r="G137" s="38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18">
      <c r="A138" s="224"/>
      <c r="B138" s="228"/>
      <c r="C138" s="224"/>
      <c r="D138" s="224"/>
      <c r="E138" s="294"/>
      <c r="F138" s="384"/>
      <c r="G138" s="38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18">
      <c r="A139" s="224"/>
      <c r="B139" s="228"/>
      <c r="C139" s="224"/>
      <c r="D139" s="224"/>
      <c r="E139" s="294"/>
      <c r="F139" s="384"/>
      <c r="G139" s="38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18">
      <c r="A140" s="224"/>
      <c r="B140" s="228"/>
      <c r="C140" s="224"/>
      <c r="D140" s="224"/>
      <c r="E140" s="294"/>
      <c r="F140" s="384"/>
      <c r="G140" s="38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18">
      <c r="A141" s="224"/>
      <c r="B141" s="228"/>
      <c r="C141" s="224"/>
      <c r="D141" s="224"/>
      <c r="E141" s="294"/>
      <c r="F141" s="384"/>
      <c r="G141" s="38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18">
      <c r="A142" s="224"/>
      <c r="B142" s="228"/>
      <c r="C142" s="224"/>
      <c r="D142" s="224"/>
      <c r="E142" s="294"/>
      <c r="F142" s="384"/>
      <c r="G142" s="38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18">
      <c r="A143" s="224"/>
      <c r="B143" s="228"/>
      <c r="C143" s="224"/>
      <c r="D143" s="224"/>
      <c r="E143" s="294"/>
      <c r="F143" s="384"/>
      <c r="G143" s="38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18">
      <c r="A144" s="224"/>
      <c r="B144" s="228"/>
      <c r="C144" s="224"/>
      <c r="D144" s="224"/>
      <c r="E144" s="294"/>
      <c r="F144" s="384"/>
      <c r="G144" s="38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18">
      <c r="A145" s="224"/>
      <c r="B145" s="228"/>
      <c r="C145" s="224"/>
      <c r="D145" s="224"/>
      <c r="E145" s="294"/>
      <c r="F145" s="384"/>
      <c r="G145" s="38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18">
      <c r="A146" s="224"/>
      <c r="B146" s="228"/>
      <c r="C146" s="224"/>
      <c r="D146" s="224"/>
      <c r="E146" s="294"/>
      <c r="F146" s="384"/>
      <c r="G146" s="38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18">
      <c r="A147" s="224"/>
      <c r="B147" s="228"/>
      <c r="C147" s="224"/>
      <c r="D147" s="224"/>
      <c r="E147" s="294"/>
      <c r="F147" s="384"/>
      <c r="G147" s="38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18">
      <c r="A148" s="224"/>
      <c r="B148" s="228"/>
      <c r="C148" s="224"/>
      <c r="D148" s="224"/>
      <c r="E148" s="294"/>
      <c r="F148" s="384"/>
      <c r="G148" s="38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18">
      <c r="A149" s="224"/>
      <c r="B149" s="228"/>
      <c r="C149" s="224"/>
      <c r="D149" s="224"/>
      <c r="E149" s="294"/>
      <c r="F149" s="384"/>
      <c r="G149" s="38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18">
      <c r="A150" s="224"/>
      <c r="B150" s="228"/>
      <c r="C150" s="224"/>
      <c r="D150" s="224"/>
      <c r="E150" s="294"/>
      <c r="F150" s="384"/>
      <c r="G150" s="38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18">
      <c r="A151" s="224"/>
      <c r="B151" s="228"/>
      <c r="C151" s="224"/>
      <c r="D151" s="224"/>
      <c r="E151" s="294"/>
      <c r="F151" s="384"/>
      <c r="G151" s="38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18">
      <c r="A152" s="224"/>
      <c r="B152" s="228"/>
      <c r="C152" s="224"/>
      <c r="D152" s="224"/>
      <c r="E152" s="294"/>
      <c r="F152" s="384"/>
      <c r="G152" s="38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18">
      <c r="A153" s="224"/>
      <c r="B153" s="228"/>
      <c r="C153" s="224"/>
      <c r="D153" s="224"/>
      <c r="E153" s="294"/>
      <c r="F153" s="384"/>
      <c r="G153" s="38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18">
      <c r="A154" s="224"/>
      <c r="B154" s="228"/>
      <c r="C154" s="224"/>
      <c r="D154" s="224"/>
      <c r="E154" s="294"/>
      <c r="F154" s="384"/>
      <c r="G154" s="38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18">
      <c r="A155" s="224"/>
      <c r="B155" s="228"/>
      <c r="C155" s="224"/>
      <c r="D155" s="224"/>
      <c r="E155" s="294"/>
      <c r="F155" s="384"/>
      <c r="G155" s="38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18">
      <c r="A156" s="224"/>
      <c r="B156" s="228"/>
      <c r="C156" s="224"/>
      <c r="D156" s="224"/>
      <c r="E156" s="294"/>
      <c r="F156" s="384"/>
      <c r="G156" s="38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18">
      <c r="A157" s="224"/>
      <c r="B157" s="228"/>
      <c r="C157" s="224"/>
      <c r="D157" s="224"/>
      <c r="E157" s="294"/>
      <c r="F157" s="384"/>
      <c r="G157" s="38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18">
      <c r="A158" s="224"/>
      <c r="B158" s="228"/>
      <c r="C158" s="224"/>
      <c r="D158" s="224"/>
      <c r="E158" s="294"/>
      <c r="F158" s="384"/>
      <c r="G158" s="38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18">
      <c r="A159" s="224"/>
      <c r="B159" s="228"/>
      <c r="C159" s="224"/>
      <c r="D159" s="224"/>
      <c r="E159" s="294"/>
      <c r="F159" s="384"/>
      <c r="G159" s="38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18">
      <c r="A160" s="224"/>
      <c r="B160" s="228"/>
      <c r="C160" s="224"/>
      <c r="D160" s="224"/>
      <c r="E160" s="294"/>
      <c r="F160" s="384"/>
      <c r="G160" s="38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18">
      <c r="A161" s="224"/>
      <c r="B161" s="228"/>
      <c r="C161" s="224"/>
      <c r="D161" s="224"/>
      <c r="E161" s="294"/>
      <c r="F161" s="384"/>
      <c r="G161" s="38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18">
      <c r="A162" s="224"/>
      <c r="B162" s="228"/>
      <c r="C162" s="224"/>
      <c r="D162" s="224"/>
      <c r="E162" s="294"/>
      <c r="F162" s="384"/>
      <c r="G162" s="38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18">
      <c r="A163" s="224"/>
      <c r="B163" s="228"/>
      <c r="C163" s="224"/>
      <c r="D163" s="224"/>
      <c r="E163" s="294"/>
      <c r="F163" s="384"/>
      <c r="G163" s="38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18">
      <c r="A164" s="224"/>
      <c r="B164" s="228"/>
      <c r="C164" s="224"/>
      <c r="D164" s="224"/>
      <c r="E164" s="294"/>
      <c r="F164" s="384"/>
      <c r="G164" s="38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18">
      <c r="A165" s="224"/>
      <c r="B165" s="228"/>
      <c r="C165" s="224"/>
      <c r="D165" s="224"/>
      <c r="E165" s="294"/>
      <c r="F165" s="384"/>
      <c r="G165" s="38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18">
      <c r="A166" s="224"/>
      <c r="B166" s="228"/>
      <c r="C166" s="224"/>
      <c r="D166" s="224"/>
      <c r="E166" s="294"/>
      <c r="F166" s="384"/>
      <c r="G166" s="38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18">
      <c r="A167" s="224"/>
      <c r="B167" s="228"/>
      <c r="C167" s="224"/>
      <c r="D167" s="224"/>
      <c r="E167" s="294"/>
      <c r="F167" s="384"/>
      <c r="G167" s="38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18">
      <c r="A168" s="224"/>
      <c r="B168" s="228"/>
      <c r="C168" s="224"/>
      <c r="D168" s="224"/>
      <c r="E168" s="294"/>
      <c r="F168" s="384"/>
      <c r="G168" s="38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18">
      <c r="A169" s="224"/>
      <c r="B169" s="228"/>
      <c r="C169" s="224"/>
      <c r="D169" s="224"/>
      <c r="E169" s="294"/>
      <c r="F169" s="384"/>
      <c r="G169" s="38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18">
      <c r="A170" s="224"/>
      <c r="B170" s="228"/>
      <c r="C170" s="224"/>
      <c r="D170" s="224"/>
      <c r="E170" s="294"/>
      <c r="F170" s="384"/>
      <c r="G170" s="38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18">
      <c r="A171" s="224"/>
      <c r="B171" s="228"/>
      <c r="C171" s="224"/>
      <c r="D171" s="224"/>
      <c r="E171" s="294"/>
      <c r="F171" s="384"/>
      <c r="G171" s="38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18">
      <c r="A172" s="224"/>
      <c r="B172" s="228"/>
      <c r="C172" s="224"/>
      <c r="D172" s="224"/>
      <c r="E172" s="294"/>
      <c r="F172" s="384"/>
      <c r="G172" s="38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18">
      <c r="A173" s="224"/>
      <c r="B173" s="228"/>
      <c r="C173" s="224"/>
      <c r="D173" s="224"/>
      <c r="E173" s="294"/>
      <c r="F173" s="384"/>
      <c r="G173" s="38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18">
      <c r="A174" s="224"/>
      <c r="B174" s="228"/>
      <c r="C174" s="224"/>
      <c r="D174" s="224"/>
      <c r="E174" s="294"/>
      <c r="F174" s="384"/>
      <c r="G174" s="38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18">
      <c r="A175" s="224"/>
      <c r="B175" s="228"/>
      <c r="C175" s="224"/>
      <c r="D175" s="224"/>
      <c r="E175" s="294"/>
      <c r="F175" s="384"/>
      <c r="G175" s="38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18">
      <c r="A176" s="224"/>
      <c r="B176" s="228"/>
      <c r="C176" s="224"/>
      <c r="D176" s="224"/>
      <c r="E176" s="294"/>
      <c r="F176" s="384"/>
      <c r="G176" s="38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18">
      <c r="A177" s="224"/>
      <c r="B177" s="228"/>
      <c r="C177" s="224"/>
      <c r="D177" s="224"/>
      <c r="E177" s="294"/>
      <c r="F177" s="384"/>
      <c r="G177" s="38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18">
      <c r="A178" s="224"/>
      <c r="B178" s="228"/>
      <c r="C178" s="224"/>
      <c r="D178" s="224"/>
      <c r="E178" s="294"/>
      <c r="F178" s="384"/>
      <c r="G178" s="38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18">
      <c r="A179" s="224"/>
      <c r="B179" s="228"/>
      <c r="C179" s="224"/>
      <c r="D179" s="224"/>
      <c r="E179" s="294"/>
      <c r="F179" s="384"/>
      <c r="G179" s="38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18">
      <c r="A180" s="224"/>
      <c r="B180" s="228"/>
      <c r="C180" s="224"/>
      <c r="D180" s="224"/>
      <c r="E180" s="294"/>
      <c r="F180" s="384"/>
      <c r="G180" s="38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18">
      <c r="A181" s="224"/>
      <c r="B181" s="228"/>
      <c r="C181" s="224"/>
      <c r="D181" s="224"/>
      <c r="E181" s="294"/>
      <c r="F181" s="384"/>
      <c r="G181" s="38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18">
      <c r="A182" s="224"/>
      <c r="B182" s="228"/>
      <c r="C182" s="224"/>
      <c r="D182" s="224"/>
      <c r="E182" s="294"/>
      <c r="F182" s="384"/>
      <c r="G182" s="38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18">
      <c r="A183" s="224"/>
      <c r="B183" s="228"/>
      <c r="C183" s="224"/>
      <c r="D183" s="224"/>
      <c r="E183" s="294"/>
      <c r="F183" s="384"/>
      <c r="G183" s="38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18">
      <c r="A184" s="224"/>
      <c r="B184" s="228"/>
      <c r="C184" s="224"/>
      <c r="D184" s="224"/>
      <c r="E184" s="294"/>
      <c r="F184" s="384"/>
      <c r="G184" s="38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18">
      <c r="A185" s="224"/>
      <c r="B185" s="228"/>
      <c r="C185" s="224"/>
      <c r="D185" s="224"/>
      <c r="E185" s="294"/>
      <c r="F185" s="384"/>
      <c r="G185" s="38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18">
      <c r="A186" s="224"/>
      <c r="B186" s="228"/>
      <c r="C186" s="224"/>
      <c r="D186" s="224"/>
      <c r="E186" s="294"/>
      <c r="F186" s="384"/>
      <c r="G186" s="38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18">
      <c r="A187" s="224"/>
      <c r="B187" s="228"/>
      <c r="C187" s="224"/>
      <c r="D187" s="224"/>
      <c r="E187" s="294"/>
      <c r="F187" s="384"/>
      <c r="G187" s="38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18">
      <c r="A188" s="224"/>
      <c r="B188" s="228"/>
      <c r="C188" s="224"/>
      <c r="D188" s="224"/>
      <c r="E188" s="294"/>
      <c r="F188" s="384"/>
      <c r="G188" s="38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18">
      <c r="A189" s="224"/>
      <c r="B189" s="228"/>
      <c r="C189" s="224"/>
      <c r="D189" s="224"/>
      <c r="E189" s="294"/>
      <c r="F189" s="384"/>
      <c r="G189" s="38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18">
      <c r="A190" s="224"/>
      <c r="B190" s="228"/>
      <c r="C190" s="224"/>
      <c r="D190" s="224"/>
      <c r="E190" s="294"/>
      <c r="F190" s="384"/>
      <c r="G190" s="38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18">
      <c r="A191" s="224"/>
      <c r="B191" s="228"/>
      <c r="C191" s="224"/>
      <c r="D191" s="224"/>
      <c r="E191" s="294"/>
      <c r="F191" s="384"/>
      <c r="G191" s="38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18">
      <c r="A192" s="224"/>
      <c r="B192" s="228"/>
      <c r="C192" s="224"/>
      <c r="D192" s="224"/>
      <c r="E192" s="294"/>
      <c r="F192" s="384"/>
      <c r="G192" s="38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18">
      <c r="A193" s="224"/>
      <c r="B193" s="228"/>
      <c r="C193" s="224"/>
      <c r="D193" s="224"/>
      <c r="E193" s="294"/>
      <c r="F193" s="384"/>
      <c r="G193" s="38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18">
      <c r="A194" s="224"/>
      <c r="B194" s="228"/>
      <c r="C194" s="224"/>
      <c r="D194" s="224"/>
      <c r="E194" s="294"/>
      <c r="F194" s="384"/>
      <c r="G194" s="38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18">
      <c r="A195" s="224"/>
      <c r="B195" s="228"/>
      <c r="C195" s="224"/>
      <c r="D195" s="224"/>
      <c r="E195" s="294"/>
      <c r="F195" s="384"/>
      <c r="G195" s="38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18">
      <c r="A196" s="224"/>
      <c r="B196" s="228"/>
      <c r="C196" s="224"/>
      <c r="D196" s="224"/>
      <c r="E196" s="294"/>
      <c r="F196" s="384"/>
      <c r="G196" s="38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18">
      <c r="A197" s="224"/>
      <c r="B197" s="228"/>
      <c r="C197" s="224"/>
      <c r="D197" s="224"/>
      <c r="E197" s="294"/>
      <c r="F197" s="384"/>
      <c r="G197" s="38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18">
      <c r="A198" s="224"/>
      <c r="B198" s="228"/>
      <c r="C198" s="224"/>
      <c r="D198" s="224"/>
      <c r="E198" s="294"/>
      <c r="F198" s="384"/>
      <c r="G198" s="38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18">
      <c r="A199" s="224"/>
      <c r="B199" s="228"/>
      <c r="C199" s="224"/>
      <c r="D199" s="224"/>
      <c r="E199" s="294"/>
      <c r="F199" s="384"/>
      <c r="G199" s="38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18">
      <c r="A200" s="224"/>
      <c r="B200" s="228"/>
      <c r="C200" s="224"/>
      <c r="D200" s="224"/>
      <c r="E200" s="294"/>
      <c r="F200" s="384"/>
      <c r="G200" s="38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18">
      <c r="A201" s="224"/>
      <c r="B201" s="228"/>
      <c r="C201" s="224"/>
      <c r="D201" s="224"/>
      <c r="E201" s="294"/>
      <c r="F201" s="384"/>
      <c r="G201" s="38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18">
      <c r="A202" s="224"/>
      <c r="B202" s="228"/>
      <c r="C202" s="224"/>
      <c r="D202" s="224"/>
      <c r="E202" s="294"/>
      <c r="F202" s="384"/>
      <c r="G202" s="38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18">
      <c r="A203" s="224"/>
      <c r="B203" s="228"/>
      <c r="C203" s="224"/>
      <c r="D203" s="224"/>
      <c r="E203" s="294"/>
      <c r="F203" s="384"/>
      <c r="G203" s="38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18">
      <c r="A204" s="224"/>
      <c r="B204" s="228"/>
      <c r="C204" s="224"/>
      <c r="D204" s="224"/>
      <c r="E204" s="294"/>
      <c r="F204" s="384"/>
      <c r="G204" s="38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18">
      <c r="A205" s="224"/>
      <c r="B205" s="228"/>
      <c r="C205" s="224"/>
      <c r="D205" s="224"/>
      <c r="E205" s="294"/>
      <c r="F205" s="384"/>
      <c r="G205" s="38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18">
      <c r="A206" s="224"/>
      <c r="B206" s="228"/>
      <c r="C206" s="224"/>
      <c r="D206" s="224"/>
      <c r="E206" s="294"/>
      <c r="F206" s="384"/>
      <c r="G206" s="38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18">
      <c r="A207" s="224"/>
      <c r="B207" s="228"/>
      <c r="C207" s="224"/>
      <c r="D207" s="224"/>
      <c r="E207" s="294"/>
      <c r="F207" s="384"/>
      <c r="G207" s="38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18">
      <c r="A208" s="224"/>
      <c r="B208" s="228"/>
      <c r="C208" s="224"/>
      <c r="D208" s="224"/>
      <c r="E208" s="294"/>
      <c r="F208" s="384"/>
      <c r="G208" s="38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18">
      <c r="A209" s="224"/>
      <c r="B209" s="228"/>
      <c r="C209" s="224"/>
      <c r="D209" s="224"/>
      <c r="E209" s="294"/>
      <c r="F209" s="384"/>
      <c r="G209" s="38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18">
      <c r="A210" s="224"/>
      <c r="B210" s="228"/>
      <c r="C210" s="224"/>
      <c r="D210" s="224"/>
      <c r="E210" s="294"/>
      <c r="F210" s="384"/>
      <c r="G210" s="38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18">
      <c r="A211" s="224"/>
      <c r="B211" s="228"/>
      <c r="C211" s="224"/>
      <c r="D211" s="224"/>
      <c r="E211" s="294"/>
      <c r="F211" s="384"/>
      <c r="G211" s="38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18">
      <c r="A212" s="224"/>
      <c r="B212" s="228"/>
      <c r="C212" s="224"/>
      <c r="D212" s="224"/>
      <c r="E212" s="294"/>
      <c r="F212" s="384"/>
      <c r="G212" s="38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18">
      <c r="A213" s="224"/>
      <c r="B213" s="228"/>
      <c r="C213" s="224"/>
      <c r="D213" s="224"/>
      <c r="E213" s="294"/>
      <c r="F213" s="384"/>
      <c r="G213" s="38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18">
      <c r="A214" s="224"/>
      <c r="B214" s="228"/>
      <c r="C214" s="224"/>
      <c r="D214" s="224"/>
      <c r="E214" s="294"/>
      <c r="F214" s="384"/>
      <c r="G214" s="38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18">
      <c r="A215" s="224"/>
      <c r="B215" s="228"/>
      <c r="C215" s="224"/>
      <c r="D215" s="224"/>
      <c r="E215" s="294"/>
      <c r="F215" s="384"/>
      <c r="G215" s="38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18">
      <c r="A216" s="224"/>
      <c r="B216" s="228"/>
      <c r="C216" s="224"/>
      <c r="D216" s="224"/>
      <c r="E216" s="294"/>
      <c r="F216" s="384"/>
      <c r="G216" s="38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18">
      <c r="A217" s="224"/>
      <c r="B217" s="228"/>
      <c r="C217" s="224"/>
      <c r="D217" s="224"/>
      <c r="E217" s="294"/>
      <c r="F217" s="384"/>
      <c r="G217" s="38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18">
      <c r="A218" s="224"/>
      <c r="B218" s="228"/>
      <c r="C218" s="224"/>
      <c r="D218" s="224"/>
      <c r="E218" s="294"/>
      <c r="F218" s="384"/>
      <c r="G218" s="38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18">
      <c r="A219" s="224"/>
      <c r="B219" s="228"/>
      <c r="C219" s="224"/>
      <c r="D219" s="224"/>
      <c r="E219" s="294"/>
      <c r="F219" s="384"/>
      <c r="G219" s="38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18">
      <c r="A220" s="224"/>
      <c r="B220" s="228"/>
      <c r="C220" s="224"/>
      <c r="D220" s="224"/>
      <c r="E220" s="294"/>
      <c r="F220" s="384"/>
      <c r="G220" s="38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18">
      <c r="A221" s="224"/>
      <c r="B221" s="228"/>
      <c r="C221" s="224"/>
      <c r="D221" s="224"/>
      <c r="E221" s="294"/>
      <c r="F221" s="384"/>
      <c r="G221" s="38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18">
      <c r="A222" s="224"/>
      <c r="B222" s="228"/>
      <c r="C222" s="224"/>
      <c r="D222" s="224"/>
      <c r="E222" s="294"/>
      <c r="F222" s="384"/>
      <c r="G222" s="38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18">
      <c r="A223" s="224"/>
      <c r="B223" s="228"/>
      <c r="C223" s="224"/>
      <c r="D223" s="224"/>
      <c r="E223" s="294"/>
      <c r="F223" s="384"/>
      <c r="G223" s="38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18">
      <c r="A224" s="224"/>
      <c r="B224" s="228"/>
      <c r="C224" s="224"/>
      <c r="D224" s="224"/>
      <c r="E224" s="294"/>
      <c r="F224" s="384"/>
      <c r="G224" s="38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18">
      <c r="A225" s="224"/>
      <c r="B225" s="228"/>
      <c r="C225" s="224"/>
      <c r="D225" s="224"/>
      <c r="E225" s="294"/>
      <c r="F225" s="384"/>
      <c r="G225" s="38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18">
      <c r="A226" s="224"/>
      <c r="B226" s="228"/>
      <c r="C226" s="224"/>
      <c r="D226" s="224"/>
      <c r="E226" s="294"/>
      <c r="F226" s="384"/>
      <c r="G226" s="38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18">
      <c r="A227" s="224"/>
      <c r="B227" s="228"/>
      <c r="C227" s="224"/>
      <c r="D227" s="224"/>
      <c r="E227" s="294"/>
      <c r="F227" s="384"/>
      <c r="G227" s="38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18">
      <c r="A228" s="224"/>
      <c r="B228" s="228"/>
      <c r="C228" s="224"/>
      <c r="D228" s="224"/>
      <c r="E228" s="294"/>
      <c r="F228" s="384"/>
      <c r="G228" s="38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18">
      <c r="A229" s="224"/>
      <c r="B229" s="228"/>
      <c r="C229" s="224"/>
      <c r="D229" s="224"/>
      <c r="E229" s="294"/>
      <c r="F229" s="384"/>
      <c r="G229" s="38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18">
      <c r="A230" s="224"/>
      <c r="B230" s="228"/>
      <c r="C230" s="224"/>
      <c r="D230" s="224"/>
      <c r="E230" s="294"/>
      <c r="F230" s="384"/>
      <c r="G230" s="38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18">
      <c r="A231" s="224"/>
      <c r="B231" s="228"/>
      <c r="C231" s="224"/>
      <c r="D231" s="224"/>
      <c r="E231" s="294"/>
      <c r="F231" s="384"/>
      <c r="G231" s="38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18">
      <c r="A232" s="224"/>
      <c r="B232" s="228"/>
      <c r="C232" s="224"/>
      <c r="D232" s="224"/>
      <c r="E232" s="294"/>
      <c r="F232" s="384"/>
      <c r="G232" s="38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18">
      <c r="A233" s="224"/>
      <c r="B233" s="228"/>
      <c r="C233" s="224"/>
      <c r="D233" s="224"/>
      <c r="E233" s="294"/>
      <c r="F233" s="384"/>
      <c r="G233" s="38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18">
      <c r="A234" s="224"/>
      <c r="B234" s="228"/>
      <c r="C234" s="224"/>
      <c r="D234" s="224"/>
      <c r="E234" s="294"/>
      <c r="F234" s="384"/>
      <c r="G234" s="38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18">
      <c r="A235" s="224"/>
      <c r="B235" s="228"/>
      <c r="C235" s="224"/>
      <c r="D235" s="224"/>
      <c r="E235" s="294"/>
      <c r="F235" s="384"/>
      <c r="G235" s="38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18">
      <c r="A236" s="224"/>
      <c r="B236" s="228"/>
      <c r="C236" s="224"/>
      <c r="D236" s="224"/>
      <c r="E236" s="294"/>
      <c r="F236" s="384"/>
      <c r="G236" s="38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18">
      <c r="A237" s="224"/>
      <c r="B237" s="228"/>
      <c r="C237" s="224"/>
      <c r="D237" s="224"/>
      <c r="E237" s="294"/>
      <c r="F237" s="384"/>
      <c r="G237" s="38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18">
      <c r="A238" s="224"/>
      <c r="B238" s="228"/>
      <c r="C238" s="224"/>
      <c r="D238" s="224"/>
      <c r="E238" s="294"/>
      <c r="F238" s="384"/>
      <c r="G238" s="38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18">
      <c r="A239" s="224"/>
      <c r="B239" s="228"/>
      <c r="C239" s="224"/>
      <c r="D239" s="224"/>
      <c r="E239" s="294"/>
      <c r="F239" s="384"/>
      <c r="G239" s="38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18">
      <c r="A240" s="224"/>
      <c r="B240" s="228"/>
      <c r="C240" s="224"/>
      <c r="D240" s="224"/>
      <c r="E240" s="294"/>
      <c r="F240" s="384"/>
      <c r="G240" s="38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18">
      <c r="A241" s="224"/>
      <c r="B241" s="228"/>
      <c r="C241" s="224"/>
      <c r="D241" s="224"/>
      <c r="E241" s="294"/>
      <c r="F241" s="384"/>
      <c r="G241" s="38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18">
      <c r="A242" s="224"/>
      <c r="B242" s="228"/>
      <c r="C242" s="224"/>
      <c r="D242" s="224"/>
      <c r="E242" s="294"/>
      <c r="F242" s="384"/>
      <c r="G242" s="38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18">
      <c r="A243" s="224"/>
      <c r="B243" s="228"/>
      <c r="C243" s="224"/>
      <c r="D243" s="224"/>
      <c r="E243" s="294"/>
      <c r="F243" s="384"/>
      <c r="G243" s="38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18">
      <c r="A244" s="224"/>
      <c r="B244" s="228"/>
      <c r="C244" s="224"/>
      <c r="D244" s="224"/>
      <c r="E244" s="294"/>
      <c r="F244" s="384"/>
      <c r="G244" s="38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18">
      <c r="A245" s="224"/>
      <c r="B245" s="228"/>
      <c r="C245" s="224"/>
      <c r="D245" s="224"/>
      <c r="E245" s="294"/>
      <c r="F245" s="384"/>
      <c r="G245" s="38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18">
      <c r="A246" s="224"/>
      <c r="B246" s="228"/>
      <c r="C246" s="224"/>
      <c r="D246" s="224"/>
      <c r="E246" s="294"/>
      <c r="F246" s="384"/>
      <c r="G246" s="38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18">
      <c r="A247" s="224"/>
      <c r="B247" s="228"/>
      <c r="C247" s="224"/>
      <c r="D247" s="224"/>
      <c r="E247" s="294"/>
      <c r="F247" s="384"/>
      <c r="G247" s="38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18">
      <c r="A248" s="224"/>
      <c r="B248" s="228"/>
      <c r="C248" s="224"/>
      <c r="D248" s="224"/>
      <c r="E248" s="294"/>
      <c r="F248" s="384"/>
      <c r="G248" s="38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18">
      <c r="A249" s="224"/>
      <c r="B249" s="228"/>
      <c r="C249" s="224"/>
      <c r="D249" s="224"/>
      <c r="E249" s="294"/>
      <c r="F249" s="384"/>
      <c r="G249" s="38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18">
      <c r="A250" s="224"/>
      <c r="B250" s="228"/>
      <c r="C250" s="224"/>
      <c r="D250" s="224"/>
      <c r="E250" s="294"/>
      <c r="F250" s="384"/>
      <c r="G250" s="38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18">
      <c r="A251" s="224"/>
      <c r="B251" s="228"/>
      <c r="C251" s="224"/>
      <c r="D251" s="224"/>
      <c r="E251" s="294"/>
      <c r="F251" s="384"/>
      <c r="G251" s="38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18">
      <c r="A252" s="224"/>
      <c r="B252" s="228"/>
      <c r="C252" s="224"/>
      <c r="D252" s="224"/>
      <c r="E252" s="294"/>
      <c r="F252" s="384"/>
      <c r="G252" s="38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18">
      <c r="A253" s="224"/>
      <c r="B253" s="228"/>
      <c r="C253" s="224"/>
      <c r="D253" s="224"/>
      <c r="E253" s="294"/>
      <c r="F253" s="384"/>
      <c r="G253" s="38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18">
      <c r="A254" s="224"/>
      <c r="B254" s="228"/>
      <c r="C254" s="224"/>
      <c r="D254" s="224"/>
      <c r="E254" s="294"/>
      <c r="F254" s="384"/>
      <c r="G254" s="38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18">
      <c r="A255" s="224"/>
      <c r="B255" s="228"/>
      <c r="C255" s="224"/>
      <c r="D255" s="224"/>
      <c r="E255" s="294"/>
      <c r="F255" s="384"/>
      <c r="G255" s="38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18">
      <c r="A256" s="224"/>
      <c r="B256" s="228"/>
      <c r="C256" s="224"/>
      <c r="D256" s="224"/>
      <c r="E256" s="294"/>
      <c r="F256" s="384"/>
      <c r="G256" s="38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18">
      <c r="A257" s="224"/>
      <c r="B257" s="228"/>
      <c r="C257" s="224"/>
      <c r="D257" s="224"/>
      <c r="E257" s="294"/>
      <c r="F257" s="384"/>
      <c r="G257" s="38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18">
      <c r="A258" s="224"/>
      <c r="B258" s="228"/>
      <c r="C258" s="224"/>
      <c r="D258" s="224"/>
      <c r="E258" s="294"/>
      <c r="F258" s="384"/>
      <c r="G258" s="38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18">
      <c r="A259" s="224"/>
      <c r="B259" s="228"/>
      <c r="C259" s="224"/>
      <c r="D259" s="224"/>
      <c r="E259" s="294"/>
      <c r="F259" s="384"/>
      <c r="G259" s="38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18">
      <c r="A260" s="224"/>
      <c r="B260" s="228"/>
      <c r="C260" s="224"/>
      <c r="D260" s="224"/>
      <c r="E260" s="294"/>
      <c r="F260" s="384"/>
      <c r="G260" s="38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18">
      <c r="A261" s="224"/>
      <c r="B261" s="228"/>
      <c r="C261" s="224"/>
      <c r="D261" s="224"/>
      <c r="E261" s="294"/>
      <c r="F261" s="384"/>
      <c r="G261" s="38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18">
      <c r="A262" s="224"/>
      <c r="B262" s="228"/>
      <c r="C262" s="224"/>
      <c r="D262" s="224"/>
      <c r="E262" s="294"/>
      <c r="F262" s="384"/>
      <c r="G262" s="38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18">
      <c r="A263" s="224"/>
      <c r="B263" s="228"/>
      <c r="C263" s="224"/>
      <c r="D263" s="224"/>
      <c r="E263" s="294"/>
      <c r="F263" s="384"/>
      <c r="G263" s="38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18">
      <c r="A264" s="224"/>
      <c r="B264" s="228"/>
      <c r="C264" s="224"/>
      <c r="D264" s="224"/>
      <c r="E264" s="294"/>
      <c r="F264" s="384"/>
      <c r="G264" s="38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18">
      <c r="A265" s="224"/>
      <c r="B265" s="228"/>
      <c r="C265" s="224"/>
      <c r="D265" s="224"/>
      <c r="E265" s="294"/>
      <c r="F265" s="384"/>
      <c r="G265" s="38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18">
      <c r="A266" s="224"/>
      <c r="B266" s="228"/>
      <c r="C266" s="224"/>
      <c r="D266" s="224"/>
      <c r="E266" s="294"/>
      <c r="F266" s="384"/>
      <c r="G266" s="38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18">
      <c r="A267" s="224"/>
      <c r="B267" s="228"/>
      <c r="C267" s="224"/>
      <c r="D267" s="224"/>
      <c r="E267" s="294"/>
      <c r="F267" s="384"/>
      <c r="G267" s="38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18">
      <c r="A268" s="224"/>
      <c r="B268" s="228"/>
      <c r="C268" s="224"/>
      <c r="D268" s="224"/>
      <c r="E268" s="294"/>
      <c r="F268" s="384"/>
      <c r="G268" s="38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18">
      <c r="A269" s="224"/>
      <c r="B269" s="228"/>
      <c r="C269" s="224"/>
      <c r="D269" s="224"/>
      <c r="E269" s="294"/>
      <c r="F269" s="384"/>
      <c r="G269" s="38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18">
      <c r="A270" s="224"/>
      <c r="B270" s="228"/>
      <c r="C270" s="224"/>
      <c r="D270" s="224"/>
      <c r="E270" s="294"/>
      <c r="F270" s="384"/>
      <c r="G270" s="38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18">
      <c r="A271" s="224"/>
      <c r="B271" s="228"/>
      <c r="C271" s="224"/>
      <c r="D271" s="224"/>
      <c r="E271" s="294"/>
      <c r="F271" s="384"/>
      <c r="G271" s="38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18">
      <c r="A272" s="224"/>
      <c r="B272" s="228"/>
      <c r="C272" s="224"/>
      <c r="D272" s="224"/>
      <c r="E272" s="294"/>
      <c r="F272" s="384"/>
      <c r="G272" s="38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18">
      <c r="A273" s="224"/>
      <c r="B273" s="228"/>
      <c r="C273" s="224"/>
      <c r="D273" s="224"/>
      <c r="E273" s="294"/>
      <c r="F273" s="384"/>
      <c r="G273" s="38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18">
      <c r="A274" s="224"/>
      <c r="B274" s="228"/>
      <c r="C274" s="224"/>
      <c r="D274" s="224"/>
      <c r="E274" s="294"/>
      <c r="F274" s="384"/>
      <c r="G274" s="38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18">
      <c r="A275" s="224"/>
      <c r="B275" s="228"/>
      <c r="C275" s="224"/>
      <c r="D275" s="224"/>
      <c r="E275" s="294"/>
      <c r="F275" s="384"/>
      <c r="G275" s="38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18">
      <c r="A276" s="224"/>
      <c r="B276" s="228"/>
      <c r="C276" s="224"/>
      <c r="D276" s="224"/>
      <c r="E276" s="294"/>
      <c r="F276" s="384"/>
      <c r="G276" s="38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18">
      <c r="A277" s="224"/>
      <c r="B277" s="228"/>
      <c r="C277" s="224"/>
      <c r="D277" s="224"/>
      <c r="E277" s="294"/>
      <c r="F277" s="384"/>
      <c r="G277" s="38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18">
      <c r="A278" s="224"/>
      <c r="B278" s="228"/>
      <c r="C278" s="224"/>
      <c r="D278" s="224"/>
      <c r="E278" s="294"/>
      <c r="F278" s="384"/>
      <c r="G278" s="38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18">
      <c r="A279" s="224"/>
      <c r="B279" s="228"/>
      <c r="C279" s="224"/>
      <c r="D279" s="224"/>
      <c r="E279" s="294"/>
      <c r="F279" s="384"/>
      <c r="G279" s="38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18">
      <c r="A280" s="224"/>
      <c r="B280" s="228"/>
      <c r="C280" s="224"/>
      <c r="D280" s="224"/>
      <c r="E280" s="294"/>
      <c r="F280" s="384"/>
      <c r="G280" s="38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18">
      <c r="A281" s="224"/>
      <c r="B281" s="228"/>
      <c r="C281" s="224"/>
      <c r="D281" s="224"/>
      <c r="E281" s="294"/>
      <c r="F281" s="384"/>
      <c r="G281" s="38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18">
      <c r="A282" s="224"/>
      <c r="B282" s="228"/>
      <c r="C282" s="224"/>
      <c r="D282" s="224"/>
      <c r="E282" s="294"/>
      <c r="F282" s="384"/>
      <c r="G282" s="38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18">
      <c r="A283" s="224"/>
      <c r="B283" s="228"/>
      <c r="C283" s="224"/>
      <c r="D283" s="224"/>
      <c r="E283" s="294"/>
      <c r="F283" s="384"/>
      <c r="G283" s="38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18">
      <c r="A284" s="224"/>
      <c r="B284" s="228"/>
      <c r="C284" s="224"/>
      <c r="D284" s="224"/>
      <c r="E284" s="294"/>
      <c r="F284" s="384"/>
      <c r="G284" s="38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18">
      <c r="A285" s="224"/>
      <c r="B285" s="228"/>
      <c r="C285" s="224"/>
      <c r="D285" s="224"/>
      <c r="E285" s="294"/>
      <c r="F285" s="384"/>
      <c r="G285" s="38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18">
      <c r="A286" s="224"/>
      <c r="B286" s="228"/>
      <c r="C286" s="224"/>
      <c r="D286" s="224"/>
      <c r="E286" s="294"/>
      <c r="F286" s="384"/>
      <c r="G286" s="38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18">
      <c r="A287" s="224"/>
      <c r="B287" s="228"/>
      <c r="C287" s="224"/>
      <c r="D287" s="224"/>
      <c r="E287" s="294"/>
      <c r="F287" s="384"/>
      <c r="G287" s="38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18">
      <c r="A288" s="224"/>
      <c r="B288" s="228"/>
      <c r="C288" s="224"/>
      <c r="D288" s="224"/>
      <c r="E288" s="294"/>
      <c r="F288" s="384"/>
      <c r="G288" s="38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18">
      <c r="A289" s="224"/>
      <c r="B289" s="228"/>
      <c r="C289" s="224"/>
      <c r="D289" s="224"/>
      <c r="E289" s="294"/>
      <c r="F289" s="384"/>
      <c r="G289" s="38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18">
      <c r="A290" s="224"/>
      <c r="B290" s="228"/>
      <c r="C290" s="224"/>
      <c r="D290" s="224"/>
      <c r="E290" s="294"/>
      <c r="F290" s="384"/>
      <c r="G290" s="38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18">
      <c r="A291" s="224"/>
      <c r="B291" s="228"/>
      <c r="C291" s="224"/>
      <c r="D291" s="224"/>
      <c r="E291" s="294"/>
      <c r="F291" s="384"/>
      <c r="G291" s="38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18">
      <c r="A292" s="224"/>
      <c r="B292" s="228"/>
      <c r="C292" s="224"/>
      <c r="D292" s="224"/>
      <c r="E292" s="294"/>
      <c r="F292" s="384"/>
      <c r="G292" s="38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18">
      <c r="A293" s="224"/>
      <c r="B293" s="228"/>
      <c r="C293" s="224"/>
      <c r="D293" s="224"/>
      <c r="E293" s="294"/>
      <c r="F293" s="384"/>
      <c r="G293" s="38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18">
      <c r="A294" s="224"/>
      <c r="B294" s="228"/>
      <c r="C294" s="224"/>
      <c r="D294" s="224"/>
      <c r="E294" s="294"/>
      <c r="F294" s="384"/>
      <c r="G294" s="38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18">
      <c r="A295" s="224"/>
      <c r="B295" s="228"/>
      <c r="C295" s="224"/>
      <c r="D295" s="224"/>
      <c r="E295" s="294"/>
      <c r="F295" s="384"/>
      <c r="G295" s="38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18">
      <c r="A296" s="224"/>
      <c r="B296" s="228"/>
      <c r="C296" s="224"/>
      <c r="D296" s="224"/>
      <c r="E296" s="294"/>
      <c r="F296" s="384"/>
      <c r="G296" s="38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18">
      <c r="A297" s="224"/>
      <c r="B297" s="228"/>
      <c r="C297" s="224"/>
      <c r="D297" s="224"/>
      <c r="E297" s="294"/>
      <c r="F297" s="384"/>
      <c r="G297" s="38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18">
      <c r="A298" s="224"/>
      <c r="B298" s="228"/>
      <c r="C298" s="224"/>
      <c r="D298" s="224"/>
      <c r="E298" s="294"/>
      <c r="F298" s="384"/>
      <c r="G298" s="38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18">
      <c r="A299" s="224"/>
      <c r="B299" s="228"/>
      <c r="C299" s="224"/>
      <c r="D299" s="224"/>
      <c r="E299" s="294"/>
      <c r="F299" s="384"/>
      <c r="G299" s="38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18">
      <c r="A300" s="224"/>
      <c r="B300" s="228"/>
      <c r="C300" s="224"/>
      <c r="D300" s="224"/>
      <c r="E300" s="294"/>
      <c r="F300" s="384"/>
      <c r="G300" s="38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18">
      <c r="A301" s="224"/>
      <c r="B301" s="228"/>
      <c r="C301" s="224"/>
      <c r="D301" s="224"/>
      <c r="E301" s="294"/>
      <c r="F301" s="384"/>
      <c r="G301" s="38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18">
      <c r="A302" s="224"/>
      <c r="B302" s="228"/>
      <c r="C302" s="224"/>
      <c r="D302" s="224"/>
      <c r="E302" s="294"/>
      <c r="F302" s="384"/>
      <c r="G302" s="38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18">
      <c r="A303" s="224"/>
      <c r="B303" s="228"/>
      <c r="C303" s="224"/>
      <c r="D303" s="224"/>
      <c r="E303" s="294"/>
      <c r="F303" s="384"/>
      <c r="G303" s="38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18">
      <c r="A304" s="224"/>
      <c r="B304" s="228"/>
      <c r="C304" s="224"/>
      <c r="D304" s="224"/>
      <c r="E304" s="294"/>
      <c r="F304" s="384"/>
      <c r="G304" s="38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18">
      <c r="A305" s="224"/>
      <c r="B305" s="228"/>
      <c r="C305" s="224"/>
      <c r="D305" s="224"/>
      <c r="E305" s="294"/>
      <c r="F305" s="384"/>
      <c r="G305" s="38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18">
      <c r="A306" s="224"/>
      <c r="B306" s="228"/>
      <c r="C306" s="224"/>
      <c r="D306" s="224"/>
      <c r="E306" s="294"/>
      <c r="F306" s="384"/>
      <c r="G306" s="38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18">
      <c r="A307" s="224"/>
      <c r="B307" s="228"/>
      <c r="C307" s="224"/>
      <c r="D307" s="224"/>
      <c r="E307" s="294"/>
      <c r="F307" s="384"/>
      <c r="G307" s="38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18">
      <c r="A308" s="224"/>
      <c r="B308" s="228"/>
      <c r="C308" s="224"/>
      <c r="D308" s="224"/>
      <c r="E308" s="294"/>
      <c r="F308" s="384"/>
      <c r="G308" s="38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18">
      <c r="A309" s="224"/>
      <c r="B309" s="228"/>
      <c r="C309" s="224"/>
      <c r="D309" s="224"/>
      <c r="E309" s="294"/>
      <c r="F309" s="384"/>
      <c r="G309" s="38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18">
      <c r="A310" s="224"/>
      <c r="B310" s="228"/>
      <c r="C310" s="224"/>
      <c r="D310" s="224"/>
      <c r="E310" s="294"/>
      <c r="F310" s="384"/>
      <c r="G310" s="38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18">
      <c r="A311" s="224"/>
      <c r="B311" s="228"/>
      <c r="C311" s="224"/>
      <c r="D311" s="224"/>
      <c r="E311" s="294"/>
      <c r="F311" s="384"/>
      <c r="G311" s="38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18">
      <c r="A312" s="224"/>
      <c r="B312" s="228"/>
      <c r="C312" s="224"/>
      <c r="D312" s="224"/>
      <c r="E312" s="294"/>
      <c r="F312" s="384"/>
      <c r="G312" s="38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18">
      <c r="A313" s="224"/>
      <c r="B313" s="228"/>
      <c r="C313" s="224"/>
      <c r="D313" s="224"/>
      <c r="E313" s="294"/>
      <c r="F313" s="384"/>
      <c r="G313" s="38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18">
      <c r="A314" s="224"/>
      <c r="B314" s="228"/>
      <c r="C314" s="224"/>
      <c r="D314" s="224"/>
      <c r="E314" s="294"/>
      <c r="F314" s="384"/>
      <c r="G314" s="38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18">
      <c r="A315" s="224"/>
      <c r="B315" s="228"/>
      <c r="C315" s="224"/>
      <c r="D315" s="224"/>
      <c r="E315" s="294"/>
      <c r="F315" s="384"/>
      <c r="G315" s="38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18">
      <c r="A316" s="224"/>
      <c r="B316" s="228"/>
      <c r="C316" s="224"/>
      <c r="D316" s="224"/>
      <c r="E316" s="294"/>
      <c r="F316" s="384"/>
      <c r="G316" s="38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18">
      <c r="A317" s="224"/>
      <c r="B317" s="228"/>
      <c r="C317" s="224"/>
      <c r="D317" s="224"/>
      <c r="E317" s="294"/>
      <c r="F317" s="384"/>
      <c r="G317" s="38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18">
      <c r="A318" s="224"/>
      <c r="B318" s="228"/>
      <c r="C318" s="224"/>
      <c r="D318" s="224"/>
      <c r="E318" s="294"/>
      <c r="F318" s="384"/>
      <c r="G318" s="38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18">
      <c r="A319" s="224"/>
      <c r="B319" s="228"/>
      <c r="C319" s="224"/>
      <c r="D319" s="224"/>
      <c r="E319" s="294"/>
      <c r="F319" s="384"/>
      <c r="G319" s="38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18">
      <c r="A320" s="224"/>
      <c r="B320" s="228"/>
      <c r="C320" s="224"/>
      <c r="D320" s="224"/>
      <c r="E320" s="294"/>
      <c r="F320" s="384"/>
      <c r="G320" s="38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18">
      <c r="A321" s="224"/>
      <c r="B321" s="228"/>
      <c r="C321" s="224"/>
      <c r="D321" s="224"/>
      <c r="E321" s="294"/>
      <c r="F321" s="384"/>
      <c r="G321" s="38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18">
      <c r="A322" s="224"/>
      <c r="B322" s="228"/>
      <c r="C322" s="224"/>
      <c r="D322" s="224"/>
      <c r="E322" s="294"/>
      <c r="F322" s="384"/>
      <c r="G322" s="38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18">
      <c r="A323" s="224"/>
      <c r="B323" s="228"/>
      <c r="C323" s="224"/>
      <c r="D323" s="224"/>
      <c r="E323" s="294"/>
      <c r="F323" s="384"/>
      <c r="G323" s="38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18">
      <c r="A324" s="224"/>
      <c r="B324" s="228"/>
      <c r="C324" s="224"/>
      <c r="D324" s="224"/>
      <c r="E324" s="294"/>
      <c r="F324" s="384"/>
      <c r="G324" s="38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18">
      <c r="A325" s="224"/>
      <c r="B325" s="228"/>
      <c r="C325" s="224"/>
      <c r="D325" s="224"/>
      <c r="E325" s="294"/>
      <c r="F325" s="384"/>
      <c r="G325" s="38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18">
      <c r="A326" s="224"/>
      <c r="B326" s="228"/>
      <c r="C326" s="224"/>
      <c r="D326" s="224"/>
      <c r="E326" s="294"/>
      <c r="F326" s="384"/>
      <c r="G326" s="38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18">
      <c r="A327" s="224"/>
      <c r="B327" s="228"/>
      <c r="C327" s="224"/>
      <c r="D327" s="224"/>
      <c r="E327" s="294"/>
      <c r="F327" s="384"/>
      <c r="G327" s="38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18">
      <c r="A328" s="224"/>
      <c r="B328" s="228"/>
      <c r="C328" s="224"/>
      <c r="D328" s="224"/>
      <c r="E328" s="294"/>
      <c r="F328" s="384"/>
      <c r="G328" s="38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18">
      <c r="A329" s="224"/>
      <c r="B329" s="228"/>
      <c r="C329" s="224"/>
      <c r="D329" s="224"/>
      <c r="E329" s="294"/>
      <c r="F329" s="384"/>
      <c r="G329" s="38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18">
      <c r="A330" s="224"/>
      <c r="B330" s="228"/>
      <c r="C330" s="224"/>
      <c r="D330" s="224"/>
      <c r="E330" s="294"/>
      <c r="F330" s="384"/>
      <c r="G330" s="38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18">
      <c r="A331" s="224"/>
      <c r="B331" s="228"/>
      <c r="C331" s="224"/>
      <c r="D331" s="224"/>
      <c r="E331" s="294"/>
      <c r="F331" s="384"/>
      <c r="G331" s="38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18">
      <c r="A332" s="224"/>
      <c r="B332" s="228"/>
      <c r="C332" s="224"/>
      <c r="D332" s="224"/>
      <c r="E332" s="294"/>
      <c r="F332" s="384"/>
      <c r="G332" s="38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18">
      <c r="A333" s="224"/>
      <c r="B333" s="228"/>
      <c r="C333" s="224"/>
      <c r="D333" s="224"/>
      <c r="E333" s="294"/>
      <c r="F333" s="384"/>
      <c r="G333" s="38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18">
      <c r="A334" s="224"/>
      <c r="B334" s="228"/>
      <c r="C334" s="224"/>
      <c r="D334" s="224"/>
      <c r="E334" s="294"/>
      <c r="F334" s="384"/>
      <c r="G334" s="38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18">
      <c r="A335" s="224"/>
      <c r="B335" s="228"/>
      <c r="C335" s="224"/>
      <c r="D335" s="224"/>
      <c r="E335" s="294"/>
      <c r="F335" s="384"/>
      <c r="G335" s="38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18">
      <c r="A336" s="224"/>
      <c r="B336" s="228"/>
      <c r="C336" s="224"/>
      <c r="D336" s="224"/>
      <c r="E336" s="294"/>
      <c r="F336" s="384"/>
      <c r="G336" s="38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18">
      <c r="A337" s="224"/>
      <c r="B337" s="228"/>
      <c r="C337" s="224"/>
      <c r="D337" s="224"/>
      <c r="E337" s="294"/>
      <c r="F337" s="384"/>
      <c r="G337" s="38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18">
      <c r="A338" s="224"/>
      <c r="B338" s="228"/>
      <c r="C338" s="224"/>
      <c r="D338" s="224"/>
      <c r="E338" s="294"/>
      <c r="F338" s="384"/>
      <c r="G338" s="38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18">
      <c r="A339" s="224"/>
      <c r="B339" s="228"/>
      <c r="C339" s="224"/>
      <c r="D339" s="224"/>
      <c r="E339" s="294"/>
      <c r="F339" s="384"/>
      <c r="G339" s="38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18">
      <c r="A340" s="224"/>
      <c r="B340" s="228"/>
      <c r="C340" s="224"/>
      <c r="D340" s="224"/>
      <c r="E340" s="294"/>
      <c r="F340" s="384"/>
      <c r="G340" s="38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18">
      <c r="A341" s="224"/>
      <c r="B341" s="228"/>
      <c r="C341" s="224"/>
      <c r="D341" s="224"/>
      <c r="E341" s="294"/>
      <c r="F341" s="384"/>
      <c r="G341" s="38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18">
      <c r="A342" s="224"/>
      <c r="B342" s="228"/>
      <c r="C342" s="224"/>
      <c r="D342" s="224"/>
      <c r="E342" s="294"/>
      <c r="F342" s="384"/>
      <c r="G342" s="38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18">
      <c r="A343" s="224"/>
      <c r="B343" s="228"/>
      <c r="C343" s="224"/>
      <c r="D343" s="224"/>
      <c r="E343" s="294"/>
      <c r="F343" s="384"/>
      <c r="G343" s="38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18">
      <c r="A344" s="224"/>
      <c r="B344" s="228"/>
      <c r="C344" s="224"/>
      <c r="D344" s="224"/>
      <c r="E344" s="294"/>
      <c r="F344" s="384"/>
      <c r="G344" s="38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18">
      <c r="A345" s="224"/>
      <c r="B345" s="228"/>
      <c r="C345" s="224"/>
      <c r="D345" s="224"/>
      <c r="E345" s="294"/>
      <c r="F345" s="384"/>
      <c r="G345" s="38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18">
      <c r="A346" s="224"/>
      <c r="B346" s="228"/>
      <c r="C346" s="224"/>
      <c r="D346" s="224"/>
      <c r="E346" s="294"/>
      <c r="F346" s="384"/>
      <c r="G346" s="38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18">
      <c r="A347" s="224"/>
      <c r="B347" s="228"/>
      <c r="C347" s="224"/>
      <c r="D347" s="224"/>
      <c r="E347" s="294"/>
      <c r="F347" s="384"/>
      <c r="G347" s="38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18">
      <c r="A348" s="224"/>
      <c r="B348" s="228"/>
      <c r="C348" s="224"/>
      <c r="D348" s="224"/>
      <c r="E348" s="294"/>
      <c r="F348" s="384"/>
      <c r="G348" s="38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18">
      <c r="A349" s="224"/>
      <c r="B349" s="228"/>
      <c r="C349" s="224"/>
      <c r="D349" s="224"/>
      <c r="E349" s="294"/>
      <c r="F349" s="384"/>
      <c r="G349" s="38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18">
      <c r="A350" s="224"/>
      <c r="B350" s="228"/>
      <c r="C350" s="224"/>
      <c r="D350" s="224"/>
      <c r="E350" s="294"/>
      <c r="F350" s="384"/>
      <c r="G350" s="38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18">
      <c r="A351" s="224"/>
      <c r="B351" s="228"/>
      <c r="C351" s="224"/>
      <c r="D351" s="224"/>
      <c r="E351" s="294"/>
      <c r="F351" s="384"/>
      <c r="G351" s="38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18">
      <c r="A352" s="224"/>
      <c r="B352" s="228"/>
      <c r="C352" s="224"/>
      <c r="D352" s="224"/>
      <c r="E352" s="294"/>
      <c r="F352" s="384"/>
      <c r="G352" s="38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18">
      <c r="A353" s="224"/>
      <c r="B353" s="228"/>
      <c r="C353" s="224"/>
      <c r="D353" s="224"/>
      <c r="E353" s="294"/>
      <c r="F353" s="384"/>
      <c r="G353" s="38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18">
      <c r="A354" s="224"/>
      <c r="B354" s="228"/>
      <c r="C354" s="224"/>
      <c r="D354" s="224"/>
      <c r="E354" s="294"/>
      <c r="F354" s="384"/>
      <c r="G354" s="38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18">
      <c r="A355" s="224"/>
      <c r="B355" s="228"/>
      <c r="C355" s="224"/>
      <c r="D355" s="224"/>
      <c r="E355" s="294"/>
      <c r="F355" s="384"/>
      <c r="G355" s="38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18">
      <c r="A356" s="224"/>
      <c r="B356" s="228"/>
      <c r="C356" s="224"/>
      <c r="D356" s="224"/>
      <c r="E356" s="294"/>
      <c r="F356" s="384"/>
      <c r="G356" s="38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18">
      <c r="A357" s="224"/>
      <c r="B357" s="228"/>
      <c r="C357" s="224"/>
      <c r="D357" s="224"/>
      <c r="E357" s="294"/>
      <c r="F357" s="384"/>
      <c r="G357" s="38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18">
      <c r="A358" s="224"/>
      <c r="B358" s="228"/>
      <c r="C358" s="224"/>
      <c r="D358" s="224"/>
      <c r="E358" s="294"/>
      <c r="F358" s="384"/>
      <c r="G358" s="38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18">
      <c r="A359" s="224"/>
      <c r="B359" s="228"/>
      <c r="C359" s="224"/>
      <c r="D359" s="224"/>
      <c r="E359" s="294"/>
      <c r="F359" s="384"/>
      <c r="G359" s="38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18">
      <c r="A360" s="224"/>
      <c r="B360" s="228"/>
      <c r="C360" s="224"/>
      <c r="D360" s="224"/>
      <c r="E360" s="294"/>
      <c r="F360" s="384"/>
      <c r="G360" s="38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18">
      <c r="A361" s="224"/>
      <c r="B361" s="228"/>
      <c r="C361" s="224"/>
      <c r="D361" s="224"/>
      <c r="E361" s="294"/>
      <c r="F361" s="384"/>
      <c r="G361" s="38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18">
      <c r="A362" s="224"/>
      <c r="B362" s="228"/>
      <c r="C362" s="224"/>
      <c r="D362" s="224"/>
      <c r="E362" s="294"/>
      <c r="F362" s="384"/>
      <c r="G362" s="38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18">
      <c r="A363" s="224"/>
      <c r="B363" s="228"/>
      <c r="C363" s="224"/>
      <c r="D363" s="224"/>
      <c r="E363" s="294"/>
      <c r="F363" s="384"/>
      <c r="G363" s="38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18">
      <c r="A364" s="224"/>
      <c r="B364" s="228"/>
      <c r="C364" s="224"/>
      <c r="D364" s="224"/>
      <c r="E364" s="294"/>
      <c r="F364" s="384"/>
      <c r="G364" s="38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18">
      <c r="A365" s="224"/>
      <c r="B365" s="228"/>
      <c r="C365" s="224"/>
      <c r="D365" s="224"/>
      <c r="E365" s="294"/>
      <c r="F365" s="384"/>
      <c r="G365" s="38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18">
      <c r="A366" s="224"/>
      <c r="B366" s="228"/>
      <c r="C366" s="224"/>
      <c r="D366" s="224"/>
      <c r="E366" s="294"/>
      <c r="F366" s="384"/>
      <c r="G366" s="38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18">
      <c r="A367" s="224"/>
      <c r="B367" s="228"/>
      <c r="C367" s="224"/>
      <c r="D367" s="224"/>
      <c r="E367" s="294"/>
      <c r="F367" s="384"/>
      <c r="G367" s="38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18">
      <c r="A368" s="224"/>
      <c r="B368" s="228"/>
      <c r="C368" s="224"/>
      <c r="D368" s="224"/>
      <c r="E368" s="294"/>
      <c r="F368" s="384"/>
      <c r="G368" s="38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18">
      <c r="A369" s="224"/>
      <c r="B369" s="228"/>
      <c r="C369" s="224"/>
      <c r="D369" s="224"/>
      <c r="E369" s="294"/>
      <c r="F369" s="384"/>
      <c r="G369" s="38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18">
      <c r="A370" s="224"/>
      <c r="B370" s="228"/>
      <c r="C370" s="224"/>
      <c r="D370" s="224"/>
      <c r="E370" s="294"/>
      <c r="F370" s="384"/>
      <c r="G370" s="38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18">
      <c r="A371" s="224"/>
      <c r="B371" s="228"/>
      <c r="C371" s="224"/>
      <c r="D371" s="224"/>
      <c r="E371" s="294"/>
      <c r="F371" s="384"/>
      <c r="G371" s="38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18">
      <c r="A372" s="224"/>
      <c r="B372" s="228"/>
      <c r="C372" s="224"/>
      <c r="D372" s="224"/>
      <c r="E372" s="294"/>
      <c r="F372" s="384"/>
      <c r="G372" s="38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18">
      <c r="A373" s="224"/>
      <c r="B373" s="228"/>
      <c r="C373" s="224"/>
      <c r="D373" s="224"/>
      <c r="E373" s="294"/>
      <c r="F373" s="384"/>
      <c r="G373" s="38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18">
      <c r="A374" s="224"/>
      <c r="B374" s="228"/>
      <c r="C374" s="224"/>
      <c r="D374" s="224"/>
      <c r="E374" s="294"/>
      <c r="F374" s="384"/>
      <c r="G374" s="38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18">
      <c r="A375" s="224"/>
      <c r="B375" s="228"/>
      <c r="C375" s="224"/>
      <c r="D375" s="224"/>
      <c r="E375" s="294"/>
      <c r="F375" s="384"/>
      <c r="G375" s="38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18">
      <c r="A376" s="224"/>
      <c r="B376" s="228"/>
      <c r="C376" s="224"/>
      <c r="D376" s="224"/>
      <c r="E376" s="294"/>
      <c r="F376" s="384"/>
      <c r="G376" s="38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18">
      <c r="A377" s="224"/>
      <c r="B377" s="228"/>
      <c r="C377" s="224"/>
      <c r="D377" s="224"/>
      <c r="E377" s="294"/>
      <c r="F377" s="384"/>
      <c r="G377" s="38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18">
      <c r="A378" s="224"/>
      <c r="B378" s="228"/>
      <c r="C378" s="224"/>
      <c r="D378" s="224"/>
      <c r="E378" s="294"/>
      <c r="F378" s="384"/>
      <c r="G378" s="38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18">
      <c r="A379" s="224"/>
      <c r="B379" s="228"/>
      <c r="C379" s="224"/>
      <c r="D379" s="224"/>
      <c r="E379" s="294"/>
      <c r="F379" s="384"/>
      <c r="G379" s="38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18">
      <c r="A380" s="224"/>
      <c r="B380" s="228"/>
      <c r="C380" s="224"/>
      <c r="D380" s="224"/>
      <c r="E380" s="294"/>
      <c r="F380" s="384"/>
      <c r="G380" s="38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18">
      <c r="A381" s="224"/>
      <c r="B381" s="228"/>
      <c r="C381" s="224"/>
      <c r="D381" s="224"/>
      <c r="E381" s="294"/>
      <c r="F381" s="384"/>
      <c r="G381" s="38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18">
      <c r="A382" s="224"/>
      <c r="B382" s="228"/>
      <c r="C382" s="224"/>
      <c r="D382" s="224"/>
      <c r="E382" s="294"/>
      <c r="F382" s="384"/>
      <c r="G382" s="38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18">
      <c r="A383" s="224"/>
      <c r="B383" s="228"/>
      <c r="C383" s="224"/>
      <c r="D383" s="224"/>
      <c r="E383" s="294"/>
      <c r="F383" s="384"/>
      <c r="G383" s="38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18">
      <c r="A384" s="224"/>
      <c r="B384" s="228"/>
      <c r="C384" s="224"/>
      <c r="D384" s="224"/>
      <c r="E384" s="294"/>
      <c r="F384" s="384"/>
      <c r="G384" s="38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18">
      <c r="A385" s="224"/>
      <c r="B385" s="228"/>
      <c r="C385" s="224"/>
      <c r="D385" s="224"/>
      <c r="E385" s="294"/>
      <c r="F385" s="384"/>
      <c r="G385" s="38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18">
      <c r="A386" s="224"/>
      <c r="B386" s="228"/>
      <c r="C386" s="224"/>
      <c r="D386" s="224"/>
      <c r="E386" s="294"/>
      <c r="F386" s="384"/>
      <c r="G386" s="38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18">
      <c r="A387" s="224"/>
      <c r="B387" s="228"/>
      <c r="C387" s="224"/>
      <c r="D387" s="224"/>
      <c r="E387" s="294"/>
      <c r="F387" s="384"/>
      <c r="G387" s="38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18">
      <c r="A388" s="224"/>
      <c r="B388" s="228"/>
      <c r="C388" s="224"/>
      <c r="D388" s="224"/>
      <c r="E388" s="294"/>
      <c r="F388" s="384"/>
      <c r="G388" s="38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18">
      <c r="A389" s="224"/>
      <c r="B389" s="228"/>
      <c r="C389" s="224"/>
      <c r="D389" s="224"/>
      <c r="E389" s="294"/>
      <c r="F389" s="384"/>
      <c r="G389" s="38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18">
      <c r="A390" s="224"/>
      <c r="B390" s="228"/>
      <c r="C390" s="224"/>
      <c r="D390" s="224"/>
      <c r="E390" s="294"/>
      <c r="F390" s="384"/>
      <c r="G390" s="38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18">
      <c r="A391" s="224"/>
      <c r="B391" s="228"/>
      <c r="C391" s="224"/>
      <c r="D391" s="224"/>
      <c r="E391" s="294"/>
      <c r="F391" s="384"/>
      <c r="G391" s="38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18">
      <c r="A392" s="224"/>
      <c r="B392" s="228"/>
      <c r="C392" s="224"/>
      <c r="D392" s="224"/>
      <c r="E392" s="294"/>
      <c r="F392" s="384"/>
      <c r="G392" s="38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18">
      <c r="A393" s="224"/>
      <c r="B393" s="228"/>
      <c r="C393" s="224"/>
      <c r="D393" s="224"/>
      <c r="E393" s="294"/>
      <c r="F393" s="384"/>
      <c r="G393" s="38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18">
      <c r="A394" s="224"/>
      <c r="B394" s="228"/>
      <c r="C394" s="224"/>
      <c r="D394" s="224"/>
      <c r="E394" s="294"/>
      <c r="F394" s="384"/>
      <c r="G394" s="38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18">
      <c r="A395" s="224"/>
      <c r="B395" s="228"/>
      <c r="C395" s="224"/>
      <c r="D395" s="224"/>
      <c r="E395" s="294"/>
      <c r="F395" s="384"/>
      <c r="G395" s="38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18">
      <c r="A396" s="224"/>
      <c r="B396" s="228"/>
      <c r="C396" s="224"/>
      <c r="D396" s="224"/>
      <c r="E396" s="294"/>
      <c r="F396" s="384"/>
      <c r="G396" s="38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18">
      <c r="A397" s="224"/>
      <c r="B397" s="228"/>
      <c r="C397" s="224"/>
      <c r="D397" s="224"/>
      <c r="E397" s="294"/>
      <c r="F397" s="384"/>
      <c r="G397" s="38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18">
      <c r="A398" s="224"/>
      <c r="B398" s="228"/>
      <c r="C398" s="224"/>
      <c r="D398" s="224"/>
      <c r="E398" s="294"/>
      <c r="F398" s="384"/>
      <c r="G398" s="38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18">
      <c r="A399" s="224"/>
      <c r="B399" s="228"/>
      <c r="C399" s="224"/>
      <c r="D399" s="224"/>
      <c r="E399" s="294"/>
      <c r="F399" s="384"/>
      <c r="G399" s="38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18">
      <c r="A400" s="224"/>
      <c r="B400" s="228"/>
      <c r="C400" s="224"/>
      <c r="D400" s="224"/>
      <c r="E400" s="294"/>
      <c r="F400" s="384"/>
      <c r="G400" s="38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18">
      <c r="A401" s="224"/>
      <c r="B401" s="228"/>
      <c r="C401" s="224"/>
      <c r="D401" s="224"/>
      <c r="E401" s="294"/>
      <c r="F401" s="384"/>
      <c r="G401" s="38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18">
      <c r="A402" s="224"/>
      <c r="B402" s="228"/>
      <c r="C402" s="224"/>
      <c r="D402" s="224"/>
      <c r="E402" s="294"/>
      <c r="F402" s="384"/>
      <c r="G402" s="38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18">
      <c r="A403" s="224"/>
      <c r="B403" s="228"/>
      <c r="C403" s="224"/>
      <c r="D403" s="224"/>
      <c r="E403" s="294"/>
      <c r="F403" s="384"/>
      <c r="G403" s="38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18">
      <c r="A404" s="224"/>
      <c r="B404" s="228"/>
      <c r="C404" s="224"/>
      <c r="D404" s="224"/>
      <c r="E404" s="294"/>
      <c r="F404" s="384"/>
      <c r="G404" s="38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18">
      <c r="A405" s="224"/>
      <c r="B405" s="228"/>
      <c r="C405" s="224"/>
      <c r="D405" s="224"/>
      <c r="E405" s="294"/>
      <c r="F405" s="384"/>
      <c r="G405" s="38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18">
      <c r="A406" s="224"/>
      <c r="B406" s="228"/>
      <c r="C406" s="224"/>
      <c r="D406" s="224"/>
      <c r="E406" s="294"/>
      <c r="F406" s="384"/>
      <c r="G406" s="38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18">
      <c r="A407" s="224"/>
      <c r="B407" s="228"/>
      <c r="C407" s="224"/>
      <c r="D407" s="224"/>
      <c r="E407" s="294"/>
      <c r="F407" s="384"/>
      <c r="G407" s="38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18">
      <c r="A408" s="224"/>
      <c r="B408" s="228"/>
      <c r="C408" s="224"/>
      <c r="D408" s="224"/>
      <c r="E408" s="294"/>
      <c r="F408" s="384"/>
      <c r="G408" s="38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18">
      <c r="A409" s="224"/>
      <c r="B409" s="228"/>
      <c r="C409" s="224"/>
      <c r="D409" s="224"/>
      <c r="E409" s="294"/>
      <c r="F409" s="384"/>
      <c r="G409" s="38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18">
      <c r="A410" s="224"/>
      <c r="B410" s="228"/>
      <c r="C410" s="224"/>
      <c r="D410" s="224"/>
      <c r="E410" s="294"/>
      <c r="F410" s="384"/>
      <c r="G410" s="38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18">
      <c r="A411" s="224"/>
      <c r="B411" s="228"/>
      <c r="C411" s="224"/>
      <c r="D411" s="224"/>
      <c r="E411" s="294"/>
      <c r="F411" s="384"/>
      <c r="G411" s="38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18">
      <c r="A412" s="224"/>
      <c r="B412" s="228"/>
      <c r="C412" s="224"/>
      <c r="D412" s="224"/>
      <c r="E412" s="294"/>
      <c r="F412" s="384"/>
      <c r="G412" s="38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18">
      <c r="A413" s="224"/>
      <c r="B413" s="228"/>
      <c r="C413" s="224"/>
      <c r="D413" s="224"/>
      <c r="E413" s="294"/>
      <c r="F413" s="384"/>
      <c r="G413" s="38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18">
      <c r="A414" s="224"/>
      <c r="B414" s="228"/>
      <c r="C414" s="224"/>
      <c r="D414" s="224"/>
      <c r="E414" s="294"/>
      <c r="F414" s="384"/>
      <c r="G414" s="38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18">
      <c r="A415" s="224"/>
      <c r="B415" s="228"/>
      <c r="C415" s="224"/>
      <c r="D415" s="224"/>
      <c r="E415" s="294"/>
      <c r="F415" s="384"/>
      <c r="G415" s="38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18">
      <c r="A416" s="224"/>
      <c r="B416" s="228"/>
      <c r="C416" s="224"/>
      <c r="D416" s="224"/>
      <c r="E416" s="294"/>
      <c r="F416" s="384"/>
      <c r="G416" s="38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18">
      <c r="A417" s="224"/>
      <c r="B417" s="228"/>
      <c r="C417" s="224"/>
      <c r="D417" s="224"/>
      <c r="E417" s="294"/>
      <c r="F417" s="384"/>
      <c r="G417" s="38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18">
      <c r="A418" s="224"/>
      <c r="B418" s="228"/>
      <c r="C418" s="224"/>
      <c r="D418" s="224"/>
      <c r="E418" s="294"/>
      <c r="F418" s="384"/>
      <c r="G418" s="38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18">
      <c r="A419" s="224"/>
      <c r="B419" s="228"/>
      <c r="C419" s="224"/>
      <c r="D419" s="224"/>
      <c r="E419" s="294"/>
      <c r="F419" s="384"/>
      <c r="G419" s="38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18">
      <c r="A420" s="224"/>
      <c r="B420" s="228"/>
      <c r="C420" s="224"/>
      <c r="D420" s="224"/>
      <c r="E420" s="294"/>
      <c r="F420" s="384"/>
      <c r="G420" s="38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18">
      <c r="A421" s="224"/>
      <c r="B421" s="228"/>
      <c r="C421" s="224"/>
      <c r="D421" s="224"/>
      <c r="E421" s="294"/>
      <c r="F421" s="384"/>
      <c r="G421" s="38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18">
      <c r="A422" s="224"/>
      <c r="B422" s="228"/>
      <c r="C422" s="224"/>
      <c r="D422" s="224"/>
      <c r="E422" s="294"/>
      <c r="F422" s="384"/>
      <c r="G422" s="38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18">
      <c r="A423" s="224"/>
      <c r="B423" s="228"/>
      <c r="C423" s="224"/>
      <c r="D423" s="224"/>
      <c r="E423" s="294"/>
      <c r="F423" s="384"/>
      <c r="G423" s="38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18">
      <c r="A424" s="224"/>
      <c r="B424" s="228"/>
      <c r="C424" s="224"/>
      <c r="D424" s="224"/>
      <c r="E424" s="294"/>
      <c r="F424" s="384"/>
      <c r="G424" s="38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18">
      <c r="A425" s="224"/>
      <c r="B425" s="228"/>
      <c r="C425" s="224"/>
      <c r="D425" s="224"/>
      <c r="E425" s="294"/>
      <c r="F425" s="384"/>
      <c r="G425" s="38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18">
      <c r="A426" s="224"/>
      <c r="B426" s="228"/>
      <c r="C426" s="224"/>
      <c r="D426" s="224"/>
      <c r="E426" s="294"/>
      <c r="F426" s="384"/>
      <c r="G426" s="38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18">
      <c r="A427" s="224"/>
      <c r="B427" s="228"/>
      <c r="C427" s="224"/>
      <c r="D427" s="224"/>
      <c r="E427" s="294"/>
      <c r="F427" s="384"/>
      <c r="G427" s="38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18">
      <c r="A428" s="224"/>
      <c r="B428" s="228"/>
      <c r="C428" s="224"/>
      <c r="D428" s="224"/>
      <c r="E428" s="294"/>
      <c r="F428" s="384"/>
      <c r="G428" s="38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18">
      <c r="A429" s="224"/>
      <c r="B429" s="228"/>
      <c r="C429" s="224"/>
      <c r="D429" s="224"/>
      <c r="E429" s="294"/>
      <c r="F429" s="384"/>
      <c r="G429" s="38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18">
      <c r="A430" s="224"/>
      <c r="B430" s="228"/>
      <c r="C430" s="224"/>
      <c r="D430" s="224"/>
      <c r="E430" s="294"/>
      <c r="F430" s="384"/>
      <c r="G430" s="38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18">
      <c r="A431" s="224"/>
      <c r="B431" s="228"/>
      <c r="C431" s="224"/>
      <c r="D431" s="224"/>
      <c r="E431" s="294"/>
      <c r="F431" s="384"/>
      <c r="G431" s="38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18">
      <c r="A432" s="224"/>
      <c r="B432" s="228"/>
      <c r="C432" s="224"/>
      <c r="D432" s="224"/>
      <c r="E432" s="294"/>
      <c r="F432" s="384"/>
      <c r="G432" s="38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18">
      <c r="A433" s="224"/>
      <c r="B433" s="228"/>
      <c r="C433" s="224"/>
      <c r="D433" s="224"/>
      <c r="E433" s="294"/>
      <c r="F433" s="384"/>
      <c r="G433" s="38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18">
      <c r="A434" s="224"/>
      <c r="B434" s="228"/>
      <c r="C434" s="224"/>
      <c r="D434" s="224"/>
      <c r="E434" s="294"/>
      <c r="F434" s="384"/>
      <c r="G434" s="38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18">
      <c r="A435" s="224"/>
      <c r="B435" s="228"/>
      <c r="C435" s="224"/>
      <c r="D435" s="224"/>
      <c r="E435" s="294"/>
      <c r="F435" s="384"/>
      <c r="G435" s="38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18">
      <c r="A436" s="224"/>
      <c r="B436" s="228"/>
      <c r="C436" s="224"/>
      <c r="D436" s="224"/>
      <c r="E436" s="294"/>
      <c r="F436" s="384"/>
      <c r="G436" s="38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18">
      <c r="A437" s="224"/>
      <c r="B437" s="228"/>
      <c r="C437" s="224"/>
      <c r="D437" s="224"/>
      <c r="E437" s="294"/>
      <c r="F437" s="384"/>
      <c r="G437" s="38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18">
      <c r="A438" s="224"/>
      <c r="B438" s="228"/>
      <c r="C438" s="224"/>
      <c r="D438" s="224"/>
      <c r="E438" s="294"/>
      <c r="F438" s="384"/>
      <c r="G438" s="38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18">
      <c r="A439" s="224"/>
      <c r="B439" s="228"/>
      <c r="C439" s="224"/>
      <c r="D439" s="224"/>
      <c r="E439" s="294"/>
      <c r="F439" s="384"/>
      <c r="G439" s="38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18">
      <c r="A440" s="224"/>
      <c r="B440" s="228"/>
      <c r="C440" s="224"/>
      <c r="D440" s="224"/>
      <c r="E440" s="294"/>
      <c r="F440" s="384"/>
      <c r="G440" s="38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18">
      <c r="A441" s="224"/>
      <c r="B441" s="228"/>
      <c r="C441" s="224"/>
      <c r="D441" s="224"/>
      <c r="E441" s="294"/>
      <c r="F441" s="384"/>
      <c r="G441" s="38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18">
      <c r="A442" s="224"/>
      <c r="B442" s="228"/>
      <c r="C442" s="224"/>
      <c r="D442" s="224"/>
      <c r="E442" s="294"/>
      <c r="F442" s="384"/>
      <c r="G442" s="38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18">
      <c r="A443" s="224"/>
      <c r="B443" s="228"/>
      <c r="C443" s="224"/>
      <c r="D443" s="224"/>
      <c r="E443" s="294"/>
      <c r="F443" s="384"/>
      <c r="G443" s="38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18">
      <c r="A444" s="224"/>
      <c r="B444" s="228"/>
      <c r="C444" s="224"/>
      <c r="D444" s="224"/>
      <c r="E444" s="294"/>
      <c r="F444" s="384"/>
      <c r="G444" s="38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18">
      <c r="A445" s="224"/>
      <c r="B445" s="228"/>
      <c r="C445" s="224"/>
      <c r="D445" s="224"/>
      <c r="E445" s="294"/>
      <c r="F445" s="384"/>
      <c r="G445" s="38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18">
      <c r="A446" s="224"/>
      <c r="B446" s="228"/>
      <c r="C446" s="224"/>
      <c r="D446" s="224"/>
      <c r="E446" s="294"/>
      <c r="F446" s="384"/>
      <c r="G446" s="38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18">
      <c r="A447" s="224"/>
      <c r="B447" s="228"/>
      <c r="C447" s="224"/>
      <c r="D447" s="224"/>
      <c r="E447" s="294"/>
      <c r="F447" s="384"/>
      <c r="G447" s="38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18">
      <c r="A448" s="224"/>
      <c r="B448" s="228"/>
      <c r="C448" s="224"/>
      <c r="D448" s="224"/>
      <c r="E448" s="294"/>
      <c r="F448" s="384"/>
      <c r="G448" s="38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18">
      <c r="A449" s="224"/>
      <c r="B449" s="228"/>
      <c r="C449" s="224"/>
      <c r="D449" s="224"/>
      <c r="E449" s="294"/>
      <c r="F449" s="384"/>
      <c r="G449" s="38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18">
      <c r="A450" s="224"/>
      <c r="B450" s="228"/>
      <c r="C450" s="224"/>
      <c r="D450" s="224"/>
      <c r="E450" s="294"/>
      <c r="F450" s="384"/>
      <c r="G450" s="38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18">
      <c r="A451" s="224"/>
      <c r="B451" s="228"/>
      <c r="C451" s="224"/>
      <c r="D451" s="224"/>
      <c r="E451" s="294"/>
      <c r="F451" s="384"/>
      <c r="G451" s="38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18">
      <c r="A452" s="224"/>
      <c r="B452" s="228"/>
      <c r="C452" s="224"/>
      <c r="D452" s="224"/>
      <c r="E452" s="294"/>
      <c r="F452" s="384"/>
      <c r="G452" s="38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18">
      <c r="A453" s="224"/>
      <c r="B453" s="228"/>
      <c r="C453" s="224"/>
      <c r="D453" s="224"/>
      <c r="E453" s="294"/>
      <c r="F453" s="384"/>
      <c r="G453" s="38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18">
      <c r="A454" s="224"/>
      <c r="B454" s="228"/>
      <c r="C454" s="224"/>
      <c r="D454" s="224"/>
      <c r="E454" s="294"/>
      <c r="F454" s="384"/>
      <c r="G454" s="38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18">
      <c r="A455" s="224"/>
      <c r="B455" s="228"/>
      <c r="C455" s="224"/>
      <c r="D455" s="224"/>
      <c r="E455" s="294"/>
      <c r="F455" s="384"/>
      <c r="G455" s="38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18">
      <c r="A456" s="224"/>
      <c r="B456" s="228"/>
      <c r="C456" s="224"/>
      <c r="D456" s="224"/>
      <c r="E456" s="294"/>
      <c r="F456" s="384"/>
      <c r="G456" s="38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18">
      <c r="A457" s="224"/>
      <c r="B457" s="228"/>
      <c r="C457" s="224"/>
      <c r="D457" s="224"/>
      <c r="E457" s="294"/>
      <c r="F457" s="384"/>
      <c r="G457" s="38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18">
      <c r="A458" s="224"/>
      <c r="B458" s="228"/>
      <c r="C458" s="224"/>
      <c r="D458" s="224"/>
      <c r="E458" s="294"/>
      <c r="F458" s="384"/>
      <c r="G458" s="38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18">
      <c r="A459" s="224"/>
      <c r="B459" s="228"/>
      <c r="C459" s="224"/>
      <c r="D459" s="224"/>
      <c r="E459" s="294"/>
      <c r="F459" s="384"/>
      <c r="G459" s="38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18">
      <c r="A460" s="224"/>
      <c r="B460" s="228"/>
      <c r="C460" s="224"/>
      <c r="D460" s="224"/>
      <c r="E460" s="294"/>
      <c r="F460" s="384"/>
      <c r="G460" s="38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18">
      <c r="A461" s="224"/>
      <c r="B461" s="228"/>
      <c r="C461" s="224"/>
      <c r="D461" s="224"/>
      <c r="E461" s="294"/>
      <c r="F461" s="384"/>
      <c r="G461" s="38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18">
      <c r="A462" s="224"/>
      <c r="B462" s="228"/>
      <c r="C462" s="224"/>
      <c r="D462" s="224"/>
      <c r="E462" s="294"/>
      <c r="F462" s="384"/>
      <c r="G462" s="38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18">
      <c r="A463" s="224"/>
      <c r="B463" s="228"/>
      <c r="C463" s="224"/>
      <c r="D463" s="224"/>
      <c r="E463" s="294"/>
      <c r="F463" s="384"/>
      <c r="G463" s="38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18">
      <c r="A464" s="224"/>
      <c r="B464" s="228"/>
      <c r="C464" s="224"/>
      <c r="D464" s="224"/>
      <c r="E464" s="294"/>
      <c r="F464" s="384"/>
      <c r="G464" s="38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18">
      <c r="A465" s="224"/>
      <c r="B465" s="228"/>
      <c r="C465" s="224"/>
      <c r="D465" s="224"/>
      <c r="E465" s="294"/>
      <c r="F465" s="384"/>
      <c r="G465" s="38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18">
      <c r="A466" s="224"/>
      <c r="B466" s="228"/>
      <c r="C466" s="224"/>
      <c r="D466" s="224"/>
      <c r="E466" s="294"/>
      <c r="F466" s="384"/>
      <c r="G466" s="38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18">
      <c r="A467" s="224"/>
      <c r="B467" s="228"/>
      <c r="C467" s="224"/>
      <c r="D467" s="224"/>
      <c r="E467" s="294"/>
      <c r="F467" s="384"/>
      <c r="G467" s="38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18">
      <c r="A468" s="224"/>
      <c r="B468" s="228"/>
      <c r="C468" s="224"/>
      <c r="D468" s="224"/>
      <c r="E468" s="294"/>
      <c r="F468" s="384"/>
      <c r="G468" s="38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18">
      <c r="A469" s="224"/>
      <c r="B469" s="228"/>
      <c r="C469" s="224"/>
      <c r="D469" s="224"/>
      <c r="E469" s="294"/>
      <c r="F469" s="384"/>
      <c r="G469" s="38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18">
      <c r="A470" s="224"/>
      <c r="B470" s="228"/>
      <c r="C470" s="224"/>
      <c r="D470" s="224"/>
      <c r="E470" s="294"/>
      <c r="F470" s="384"/>
      <c r="G470" s="38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18">
      <c r="A471" s="224"/>
      <c r="B471" s="228"/>
      <c r="C471" s="224"/>
      <c r="D471" s="224"/>
      <c r="E471" s="294"/>
      <c r="F471" s="384"/>
      <c r="G471" s="38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18">
      <c r="A472" s="224"/>
      <c r="B472" s="228"/>
      <c r="C472" s="224"/>
      <c r="D472" s="224"/>
      <c r="E472" s="294"/>
      <c r="F472" s="384"/>
      <c r="G472" s="38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18">
      <c r="A473" s="224"/>
      <c r="B473" s="228"/>
      <c r="C473" s="224"/>
      <c r="D473" s="224"/>
      <c r="E473" s="294"/>
      <c r="F473" s="384"/>
      <c r="G473" s="38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18">
      <c r="A474" s="224"/>
      <c r="B474" s="228"/>
      <c r="C474" s="224"/>
      <c r="D474" s="224"/>
      <c r="E474" s="294"/>
      <c r="F474" s="384"/>
      <c r="G474" s="38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18">
      <c r="A475" s="224"/>
      <c r="B475" s="228"/>
      <c r="C475" s="224"/>
      <c r="D475" s="224"/>
      <c r="E475" s="294"/>
      <c r="F475" s="384"/>
      <c r="G475" s="38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18">
      <c r="A476" s="224"/>
      <c r="B476" s="228"/>
      <c r="C476" s="224"/>
      <c r="D476" s="224"/>
      <c r="E476" s="294"/>
      <c r="F476" s="384"/>
      <c r="G476" s="38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18">
      <c r="A477" s="224"/>
      <c r="B477" s="228"/>
      <c r="C477" s="224"/>
      <c r="D477" s="224"/>
      <c r="E477" s="294"/>
      <c r="F477" s="384"/>
      <c r="G477" s="38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18">
      <c r="A478" s="224"/>
      <c r="B478" s="228"/>
      <c r="C478" s="224"/>
      <c r="D478" s="224"/>
      <c r="E478" s="294"/>
      <c r="F478" s="384"/>
      <c r="G478" s="38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18">
      <c r="A479" s="224"/>
      <c r="B479" s="228"/>
      <c r="C479" s="224"/>
      <c r="D479" s="224"/>
      <c r="E479" s="294"/>
      <c r="F479" s="384"/>
      <c r="G479" s="38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18">
      <c r="A480" s="224"/>
      <c r="B480" s="228"/>
      <c r="C480" s="224"/>
      <c r="D480" s="224"/>
      <c r="E480" s="294"/>
      <c r="F480" s="384"/>
      <c r="G480" s="38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18">
      <c r="A481" s="224"/>
      <c r="B481" s="228"/>
      <c r="C481" s="224"/>
      <c r="D481" s="224"/>
      <c r="E481" s="294"/>
      <c r="F481" s="384"/>
      <c r="G481" s="38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18">
      <c r="A482" s="224"/>
      <c r="B482" s="228"/>
      <c r="C482" s="224"/>
      <c r="D482" s="224"/>
      <c r="E482" s="294"/>
      <c r="F482" s="384"/>
      <c r="G482" s="38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18">
      <c r="A483" s="224"/>
      <c r="B483" s="228"/>
      <c r="C483" s="224"/>
      <c r="D483" s="224"/>
      <c r="E483" s="294"/>
      <c r="F483" s="384"/>
      <c r="G483" s="38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18">
      <c r="A484" s="224"/>
      <c r="B484" s="228"/>
      <c r="C484" s="224"/>
      <c r="D484" s="224"/>
      <c r="E484" s="294"/>
      <c r="F484" s="384"/>
      <c r="G484" s="38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18">
      <c r="A485" s="224"/>
      <c r="B485" s="228"/>
      <c r="C485" s="224"/>
      <c r="D485" s="224"/>
      <c r="E485" s="294"/>
      <c r="F485" s="384"/>
      <c r="G485" s="38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18">
      <c r="A486" s="224"/>
      <c r="B486" s="228"/>
      <c r="C486" s="224"/>
      <c r="D486" s="224"/>
      <c r="E486" s="294"/>
      <c r="F486" s="384"/>
      <c r="G486" s="38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18">
      <c r="A487" s="224"/>
      <c r="B487" s="228"/>
      <c r="C487" s="224"/>
      <c r="D487" s="224"/>
      <c r="E487" s="294"/>
      <c r="F487" s="384"/>
      <c r="G487" s="38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18">
      <c r="A488" s="224"/>
      <c r="B488" s="228"/>
      <c r="C488" s="224"/>
      <c r="D488" s="224"/>
      <c r="E488" s="294"/>
      <c r="F488" s="384"/>
      <c r="G488" s="38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18">
      <c r="A489" s="224"/>
      <c r="B489" s="228"/>
      <c r="C489" s="224"/>
      <c r="D489" s="224"/>
      <c r="E489" s="294"/>
      <c r="F489" s="384"/>
      <c r="G489" s="38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18">
      <c r="A490" s="224"/>
      <c r="B490" s="228"/>
      <c r="C490" s="224"/>
      <c r="D490" s="224"/>
      <c r="E490" s="294"/>
      <c r="F490" s="384"/>
      <c r="G490" s="38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18">
      <c r="A491" s="224"/>
      <c r="B491" s="228"/>
      <c r="C491" s="224"/>
      <c r="D491" s="224"/>
      <c r="E491" s="294"/>
      <c r="F491" s="384"/>
      <c r="G491" s="38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18">
      <c r="A492" s="224"/>
      <c r="B492" s="228"/>
      <c r="C492" s="224"/>
      <c r="D492" s="224"/>
      <c r="E492" s="294"/>
      <c r="F492" s="384"/>
      <c r="G492" s="38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18">
      <c r="A493" s="224"/>
      <c r="B493" s="228"/>
      <c r="C493" s="224"/>
      <c r="D493" s="224"/>
      <c r="E493" s="294"/>
      <c r="F493" s="384"/>
      <c r="G493" s="38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18">
      <c r="A494" s="224"/>
      <c r="B494" s="228"/>
      <c r="C494" s="224"/>
      <c r="D494" s="224"/>
      <c r="E494" s="294"/>
      <c r="F494" s="384"/>
      <c r="G494" s="38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18">
      <c r="A495" s="224"/>
      <c r="B495" s="228"/>
      <c r="C495" s="224"/>
      <c r="D495" s="224"/>
      <c r="E495" s="294"/>
      <c r="F495" s="384"/>
      <c r="G495" s="38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18">
      <c r="A496" s="224"/>
      <c r="B496" s="228"/>
      <c r="C496" s="224"/>
      <c r="D496" s="224"/>
      <c r="E496" s="294"/>
      <c r="F496" s="384"/>
      <c r="G496" s="38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18">
      <c r="A497" s="224"/>
      <c r="B497" s="228"/>
      <c r="C497" s="224"/>
      <c r="D497" s="224"/>
      <c r="E497" s="294"/>
      <c r="F497" s="384"/>
      <c r="G497" s="38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18">
      <c r="A498" s="224"/>
      <c r="B498" s="228"/>
      <c r="C498" s="224"/>
      <c r="D498" s="224"/>
      <c r="E498" s="294"/>
      <c r="F498" s="384"/>
      <c r="G498" s="38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18">
      <c r="A499" s="224"/>
      <c r="B499" s="228"/>
      <c r="C499" s="224"/>
      <c r="D499" s="224"/>
      <c r="E499" s="294"/>
      <c r="F499" s="384"/>
      <c r="G499" s="38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18">
      <c r="A500" s="224"/>
      <c r="B500" s="228"/>
      <c r="C500" s="224"/>
      <c r="D500" s="224"/>
      <c r="E500" s="294"/>
      <c r="F500" s="384"/>
      <c r="G500" s="38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18">
      <c r="A501" s="224"/>
      <c r="B501" s="228"/>
      <c r="C501" s="224"/>
      <c r="D501" s="224"/>
      <c r="E501" s="294"/>
      <c r="F501" s="384"/>
      <c r="G501" s="38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18">
      <c r="A502" s="224"/>
      <c r="B502" s="228"/>
      <c r="C502" s="224"/>
      <c r="D502" s="224"/>
      <c r="E502" s="294"/>
      <c r="F502" s="384"/>
      <c r="G502" s="38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18">
      <c r="A503" s="224"/>
      <c r="B503" s="228"/>
      <c r="C503" s="224"/>
      <c r="D503" s="224"/>
      <c r="E503" s="294"/>
      <c r="F503" s="384"/>
      <c r="G503" s="38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18">
      <c r="A504" s="224"/>
      <c r="B504" s="228"/>
      <c r="C504" s="224"/>
      <c r="D504" s="224"/>
      <c r="E504" s="294"/>
      <c r="F504" s="384"/>
      <c r="G504" s="38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18">
      <c r="A505" s="224"/>
      <c r="B505" s="228"/>
      <c r="C505" s="224"/>
      <c r="D505" s="224"/>
      <c r="E505" s="294"/>
      <c r="F505" s="384"/>
      <c r="G505" s="38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18">
      <c r="A506" s="224"/>
      <c r="B506" s="228"/>
      <c r="C506" s="224"/>
      <c r="D506" s="224"/>
      <c r="E506" s="294"/>
      <c r="F506" s="384"/>
      <c r="G506" s="38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18">
      <c r="A507" s="224"/>
      <c r="B507" s="228"/>
      <c r="C507" s="224"/>
      <c r="D507" s="224"/>
      <c r="E507" s="294"/>
      <c r="F507" s="384"/>
      <c r="G507" s="38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18">
      <c r="A508" s="224"/>
      <c r="B508" s="228"/>
      <c r="C508" s="224"/>
      <c r="D508" s="224"/>
      <c r="E508" s="294"/>
      <c r="F508" s="384"/>
      <c r="G508" s="38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18">
      <c r="A509" s="224"/>
      <c r="B509" s="228"/>
      <c r="C509" s="224"/>
      <c r="D509" s="224"/>
      <c r="E509" s="294"/>
      <c r="F509" s="384"/>
      <c r="G509" s="38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18">
      <c r="A510" s="224"/>
      <c r="B510" s="228"/>
      <c r="C510" s="224"/>
      <c r="D510" s="224"/>
      <c r="E510" s="294"/>
      <c r="F510" s="384"/>
      <c r="G510" s="38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18">
      <c r="A511" s="224"/>
      <c r="B511" s="228"/>
      <c r="C511" s="224"/>
      <c r="D511" s="224"/>
      <c r="E511" s="294"/>
      <c r="F511" s="384"/>
      <c r="G511" s="38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18">
      <c r="A512" s="224"/>
      <c r="B512" s="228"/>
      <c r="C512" s="224"/>
      <c r="D512" s="224"/>
      <c r="E512" s="294"/>
      <c r="F512" s="384"/>
      <c r="G512" s="38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18">
      <c r="A513" s="224"/>
      <c r="B513" s="228"/>
      <c r="C513" s="224"/>
      <c r="D513" s="224"/>
      <c r="E513" s="294"/>
      <c r="F513" s="384"/>
      <c r="G513" s="38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18">
      <c r="A514" s="224"/>
      <c r="B514" s="228"/>
      <c r="C514" s="224"/>
      <c r="D514" s="224"/>
      <c r="E514" s="294"/>
      <c r="F514" s="384"/>
      <c r="G514" s="38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18">
      <c r="A515" s="224"/>
      <c r="B515" s="228"/>
      <c r="C515" s="224"/>
      <c r="D515" s="224"/>
      <c r="E515" s="294"/>
      <c r="F515" s="384"/>
      <c r="G515" s="38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18">
      <c r="A516" s="224"/>
      <c r="B516" s="228"/>
      <c r="C516" s="224"/>
      <c r="D516" s="224"/>
      <c r="E516" s="294"/>
      <c r="F516" s="384"/>
      <c r="G516" s="38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18">
      <c r="A517" s="224"/>
      <c r="B517" s="228"/>
      <c r="C517" s="224"/>
      <c r="D517" s="224"/>
      <c r="E517" s="294"/>
      <c r="F517" s="384"/>
      <c r="G517" s="38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18">
      <c r="A518" s="224"/>
      <c r="B518" s="228"/>
      <c r="C518" s="224"/>
      <c r="D518" s="224"/>
      <c r="E518" s="294"/>
      <c r="F518" s="384"/>
      <c r="G518" s="38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18">
      <c r="A519" s="224"/>
      <c r="B519" s="228"/>
      <c r="C519" s="224"/>
      <c r="D519" s="224"/>
      <c r="E519" s="294"/>
      <c r="F519" s="384"/>
      <c r="G519" s="38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18">
      <c r="A520" s="224"/>
      <c r="B520" s="228"/>
      <c r="C520" s="224"/>
      <c r="D520" s="224"/>
      <c r="E520" s="294"/>
      <c r="F520" s="384"/>
      <c r="G520" s="38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18">
      <c r="A521" s="224"/>
      <c r="B521" s="228"/>
      <c r="C521" s="224"/>
      <c r="D521" s="224"/>
      <c r="E521" s="294"/>
      <c r="F521" s="384"/>
      <c r="G521" s="38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18">
      <c r="A522" s="224"/>
      <c r="B522" s="228"/>
      <c r="C522" s="224"/>
      <c r="D522" s="224"/>
      <c r="E522" s="294"/>
      <c r="F522" s="384"/>
      <c r="G522" s="38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18">
      <c r="A523" s="224"/>
      <c r="B523" s="228"/>
      <c r="C523" s="224"/>
      <c r="D523" s="224"/>
      <c r="E523" s="294"/>
      <c r="F523" s="384"/>
      <c r="G523" s="38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18">
      <c r="A524" s="224"/>
      <c r="B524" s="228"/>
      <c r="C524" s="224"/>
      <c r="D524" s="224"/>
      <c r="E524" s="294"/>
      <c r="F524" s="384"/>
      <c r="G524" s="38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18">
      <c r="A525" s="224"/>
      <c r="B525" s="228"/>
      <c r="C525" s="224"/>
      <c r="D525" s="224"/>
      <c r="E525" s="294"/>
      <c r="F525" s="384"/>
      <c r="G525" s="38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18">
      <c r="A526" s="224"/>
      <c r="B526" s="228"/>
      <c r="C526" s="224"/>
      <c r="D526" s="224"/>
      <c r="E526" s="294"/>
      <c r="F526" s="384"/>
      <c r="G526" s="38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18">
      <c r="A527" s="224"/>
      <c r="B527" s="228"/>
      <c r="C527" s="224"/>
      <c r="D527" s="224"/>
      <c r="E527" s="294"/>
      <c r="F527" s="384"/>
      <c r="G527" s="38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18">
      <c r="A528" s="224"/>
      <c r="B528" s="228"/>
      <c r="C528" s="224"/>
      <c r="D528" s="224"/>
      <c r="E528" s="294"/>
      <c r="F528" s="384"/>
      <c r="G528" s="38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18">
      <c r="A529" s="224"/>
      <c r="B529" s="228"/>
      <c r="C529" s="224"/>
      <c r="D529" s="224"/>
      <c r="E529" s="294"/>
      <c r="F529" s="384"/>
      <c r="G529" s="38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18">
      <c r="A530" s="224"/>
      <c r="B530" s="228"/>
      <c r="C530" s="224"/>
      <c r="D530" s="224"/>
      <c r="E530" s="294"/>
      <c r="F530" s="384"/>
      <c r="G530" s="38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18">
      <c r="A531" s="224"/>
      <c r="B531" s="228"/>
      <c r="C531" s="224"/>
      <c r="D531" s="224"/>
      <c r="E531" s="294"/>
      <c r="F531" s="384"/>
      <c r="G531" s="38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18">
      <c r="A532" s="224"/>
      <c r="B532" s="228"/>
      <c r="C532" s="224"/>
      <c r="D532" s="224"/>
      <c r="E532" s="294"/>
      <c r="F532" s="384"/>
      <c r="G532" s="38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18">
      <c r="A533" s="224"/>
      <c r="B533" s="228"/>
      <c r="C533" s="224"/>
      <c r="D533" s="224"/>
      <c r="E533" s="294"/>
      <c r="F533" s="384"/>
      <c r="G533" s="38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18">
      <c r="A534" s="224"/>
      <c r="B534" s="228"/>
      <c r="C534" s="224"/>
      <c r="D534" s="224"/>
      <c r="E534" s="294"/>
      <c r="F534" s="384"/>
      <c r="G534" s="38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18">
      <c r="A535" s="224"/>
      <c r="B535" s="228"/>
      <c r="C535" s="224"/>
      <c r="D535" s="224"/>
      <c r="E535" s="294"/>
      <c r="F535" s="384"/>
      <c r="G535" s="38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18">
      <c r="A536" s="224"/>
      <c r="B536" s="228"/>
      <c r="C536" s="224"/>
      <c r="D536" s="224"/>
      <c r="E536" s="294"/>
      <c r="F536" s="384"/>
      <c r="G536" s="38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18">
      <c r="A537" s="224"/>
      <c r="B537" s="228"/>
      <c r="C537" s="224"/>
      <c r="D537" s="224"/>
      <c r="E537" s="294"/>
      <c r="F537" s="384"/>
      <c r="G537" s="38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18">
      <c r="A538" s="224"/>
      <c r="B538" s="228"/>
      <c r="C538" s="224"/>
      <c r="D538" s="224"/>
      <c r="E538" s="294"/>
      <c r="F538" s="384"/>
      <c r="G538" s="38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18">
      <c r="A539" s="224"/>
      <c r="B539" s="228"/>
      <c r="C539" s="224"/>
      <c r="D539" s="224"/>
      <c r="E539" s="294"/>
      <c r="F539" s="384"/>
      <c r="G539" s="38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18">
      <c r="A540" s="224"/>
      <c r="B540" s="228"/>
      <c r="C540" s="224"/>
      <c r="D540" s="224"/>
      <c r="E540" s="294"/>
      <c r="F540" s="384"/>
      <c r="G540" s="38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18">
      <c r="A541" s="224"/>
      <c r="B541" s="228"/>
      <c r="C541" s="224"/>
      <c r="D541" s="224"/>
      <c r="E541" s="294"/>
      <c r="F541" s="384"/>
      <c r="G541" s="38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18">
      <c r="A542" s="224"/>
      <c r="B542" s="228"/>
      <c r="C542" s="224"/>
      <c r="D542" s="224"/>
      <c r="E542" s="294"/>
      <c r="F542" s="384"/>
      <c r="G542" s="38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18">
      <c r="A543" s="224"/>
      <c r="B543" s="228"/>
      <c r="C543" s="224"/>
      <c r="D543" s="224"/>
      <c r="E543" s="294"/>
      <c r="F543" s="384"/>
      <c r="G543" s="38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18">
      <c r="A544" s="224"/>
      <c r="B544" s="228"/>
      <c r="C544" s="224"/>
      <c r="D544" s="224"/>
      <c r="E544" s="294"/>
      <c r="F544" s="384"/>
      <c r="G544" s="38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18">
      <c r="A545" s="224"/>
      <c r="B545" s="228"/>
      <c r="C545" s="224"/>
      <c r="D545" s="224"/>
      <c r="E545" s="294"/>
      <c r="F545" s="384"/>
      <c r="G545" s="38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18">
      <c r="A546" s="224"/>
      <c r="B546" s="228"/>
      <c r="C546" s="224"/>
      <c r="D546" s="224"/>
      <c r="E546" s="294"/>
      <c r="F546" s="384"/>
      <c r="G546" s="38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18">
      <c r="A547" s="224"/>
      <c r="B547" s="228"/>
      <c r="C547" s="224"/>
      <c r="D547" s="224"/>
      <c r="E547" s="294"/>
      <c r="F547" s="384"/>
      <c r="G547" s="38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18">
      <c r="A548" s="224"/>
      <c r="B548" s="228"/>
      <c r="C548" s="224"/>
      <c r="D548" s="224"/>
      <c r="E548" s="294"/>
      <c r="F548" s="384"/>
      <c r="G548" s="38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18">
      <c r="A549" s="224"/>
      <c r="B549" s="228"/>
      <c r="C549" s="224"/>
      <c r="D549" s="224"/>
      <c r="E549" s="294"/>
      <c r="F549" s="384"/>
      <c r="G549" s="38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18">
      <c r="A550" s="224"/>
      <c r="B550" s="228"/>
      <c r="C550" s="224"/>
      <c r="D550" s="224"/>
      <c r="E550" s="294"/>
      <c r="F550" s="384"/>
      <c r="G550" s="38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18">
      <c r="A551" s="224"/>
      <c r="B551" s="228"/>
      <c r="C551" s="224"/>
      <c r="D551" s="224"/>
      <c r="E551" s="294"/>
      <c r="F551" s="384"/>
      <c r="G551" s="38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18">
      <c r="A552" s="224"/>
      <c r="B552" s="228"/>
      <c r="C552" s="224"/>
      <c r="D552" s="224"/>
      <c r="E552" s="294"/>
      <c r="F552" s="384"/>
      <c r="G552" s="38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18">
      <c r="A553" s="224"/>
      <c r="B553" s="228"/>
      <c r="C553" s="224"/>
      <c r="D553" s="224"/>
      <c r="E553" s="294"/>
      <c r="F553" s="384"/>
      <c r="G553" s="38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18">
      <c r="A554" s="224"/>
      <c r="B554" s="228"/>
      <c r="C554" s="224"/>
      <c r="D554" s="224"/>
      <c r="E554" s="294"/>
      <c r="F554" s="384"/>
      <c r="G554" s="38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18">
      <c r="A555" s="224"/>
      <c r="B555" s="228"/>
      <c r="C555" s="224"/>
      <c r="D555" s="224"/>
      <c r="E555" s="294"/>
      <c r="F555" s="384"/>
      <c r="G555" s="38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18">
      <c r="A556" s="224"/>
      <c r="B556" s="228"/>
      <c r="C556" s="224"/>
      <c r="D556" s="224"/>
      <c r="E556" s="294"/>
      <c r="F556" s="384"/>
      <c r="G556" s="38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18">
      <c r="A557" s="224"/>
      <c r="B557" s="228"/>
      <c r="C557" s="224"/>
      <c r="D557" s="224"/>
      <c r="E557" s="294"/>
      <c r="F557" s="384"/>
      <c r="G557" s="38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18">
      <c r="A558" s="224"/>
      <c r="B558" s="228"/>
      <c r="C558" s="224"/>
      <c r="D558" s="224"/>
      <c r="E558" s="294"/>
      <c r="F558" s="384"/>
      <c r="G558" s="38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18">
      <c r="A559" s="224"/>
      <c r="B559" s="228"/>
      <c r="C559" s="224"/>
      <c r="D559" s="224"/>
      <c r="E559" s="294"/>
      <c r="F559" s="384"/>
      <c r="G559" s="38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18">
      <c r="A560" s="224"/>
      <c r="B560" s="228"/>
      <c r="C560" s="224"/>
      <c r="D560" s="224"/>
      <c r="E560" s="294"/>
      <c r="F560" s="384"/>
      <c r="G560" s="38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18">
      <c r="A561" s="224"/>
      <c r="B561" s="228"/>
      <c r="C561" s="224"/>
      <c r="D561" s="224"/>
      <c r="E561" s="294"/>
      <c r="F561" s="384"/>
      <c r="G561" s="38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18">
      <c r="A562" s="224"/>
      <c r="B562" s="228"/>
      <c r="C562" s="224"/>
      <c r="D562" s="224"/>
      <c r="E562" s="294"/>
      <c r="F562" s="384"/>
      <c r="G562" s="38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18">
      <c r="A563" s="224"/>
      <c r="B563" s="228"/>
      <c r="C563" s="224"/>
      <c r="D563" s="224"/>
      <c r="E563" s="294"/>
      <c r="F563" s="384"/>
      <c r="G563" s="38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18">
      <c r="A564" s="224"/>
      <c r="B564" s="228"/>
      <c r="C564" s="224"/>
      <c r="D564" s="224"/>
      <c r="E564" s="294"/>
      <c r="F564" s="384"/>
      <c r="G564" s="38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18">
      <c r="A565" s="224"/>
      <c r="B565" s="228"/>
      <c r="C565" s="224"/>
      <c r="D565" s="224"/>
      <c r="E565" s="294"/>
      <c r="F565" s="384"/>
      <c r="G565" s="38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18">
      <c r="A566" s="224"/>
      <c r="B566" s="228"/>
      <c r="C566" s="224"/>
      <c r="D566" s="224"/>
      <c r="E566" s="294"/>
      <c r="F566" s="384"/>
      <c r="G566" s="38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18">
      <c r="A567" s="224"/>
      <c r="B567" s="228"/>
      <c r="C567" s="224"/>
      <c r="D567" s="224"/>
      <c r="E567" s="294"/>
      <c r="F567" s="384"/>
      <c r="G567" s="38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18">
      <c r="A568" s="224"/>
      <c r="B568" s="228"/>
      <c r="C568" s="224"/>
      <c r="D568" s="224"/>
      <c r="E568" s="294"/>
      <c r="F568" s="384"/>
      <c r="G568" s="38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18">
      <c r="A569" s="224"/>
      <c r="B569" s="228"/>
      <c r="C569" s="224"/>
      <c r="D569" s="224"/>
      <c r="E569" s="294"/>
      <c r="F569" s="384"/>
      <c r="G569" s="38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18">
      <c r="A570" s="224"/>
      <c r="B570" s="228"/>
      <c r="C570" s="224"/>
      <c r="D570" s="224"/>
      <c r="E570" s="294"/>
      <c r="F570" s="384"/>
      <c r="G570" s="38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18">
      <c r="A571" s="224"/>
      <c r="B571" s="228"/>
      <c r="C571" s="224"/>
      <c r="D571" s="224"/>
      <c r="E571" s="294"/>
      <c r="F571" s="384"/>
      <c r="G571" s="38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18">
      <c r="A572" s="224"/>
      <c r="B572" s="228"/>
      <c r="C572" s="224"/>
      <c r="D572" s="224"/>
      <c r="E572" s="294"/>
      <c r="F572" s="384"/>
      <c r="G572" s="38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18">
      <c r="A573" s="224"/>
      <c r="B573" s="228"/>
      <c r="C573" s="224"/>
      <c r="D573" s="224"/>
      <c r="E573" s="294"/>
      <c r="F573" s="384"/>
      <c r="G573" s="38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18">
      <c r="A574" s="224"/>
      <c r="B574" s="228"/>
      <c r="C574" s="224"/>
      <c r="D574" s="224"/>
      <c r="E574" s="294"/>
      <c r="F574" s="384"/>
      <c r="G574" s="38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18">
      <c r="A575" s="224"/>
      <c r="B575" s="228"/>
      <c r="C575" s="224"/>
      <c r="D575" s="224"/>
      <c r="E575" s="294"/>
      <c r="F575" s="384"/>
      <c r="G575" s="38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18">
      <c r="A576" s="224"/>
      <c r="B576" s="228"/>
      <c r="C576" s="224"/>
      <c r="D576" s="224"/>
      <c r="E576" s="294"/>
      <c r="F576" s="384"/>
      <c r="G576" s="38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18">
      <c r="A577" s="224"/>
      <c r="B577" s="228"/>
      <c r="C577" s="224"/>
      <c r="D577" s="224"/>
      <c r="E577" s="294"/>
      <c r="F577" s="384"/>
      <c r="G577" s="38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18">
      <c r="A578" s="224"/>
      <c r="B578" s="228"/>
      <c r="C578" s="224"/>
      <c r="D578" s="224"/>
      <c r="E578" s="294"/>
      <c r="F578" s="384"/>
      <c r="G578" s="38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18">
      <c r="A579" s="224"/>
      <c r="B579" s="228"/>
      <c r="C579" s="224"/>
      <c r="D579" s="224"/>
      <c r="E579" s="294"/>
      <c r="F579" s="384"/>
      <c r="G579" s="38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18">
      <c r="A580" s="224"/>
      <c r="B580" s="228"/>
      <c r="C580" s="224"/>
      <c r="D580" s="224"/>
      <c r="E580" s="294"/>
      <c r="F580" s="384"/>
      <c r="G580" s="38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18">
      <c r="A581" s="224"/>
      <c r="B581" s="228"/>
      <c r="C581" s="224"/>
      <c r="D581" s="224"/>
      <c r="E581" s="294"/>
      <c r="F581" s="384"/>
      <c r="G581" s="38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18">
      <c r="A582" s="224"/>
      <c r="B582" s="228"/>
      <c r="C582" s="224"/>
      <c r="D582" s="224"/>
      <c r="E582" s="294"/>
      <c r="F582" s="384"/>
      <c r="G582" s="38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18">
      <c r="A583" s="224"/>
      <c r="B583" s="228"/>
      <c r="C583" s="224"/>
      <c r="D583" s="224"/>
      <c r="E583" s="294"/>
      <c r="F583" s="384"/>
      <c r="G583" s="38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18">
      <c r="A584" s="224"/>
      <c r="B584" s="228"/>
      <c r="C584" s="224"/>
      <c r="D584" s="224"/>
      <c r="E584" s="294"/>
      <c r="F584" s="384"/>
      <c r="G584" s="38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18">
      <c r="A585" s="224"/>
      <c r="B585" s="228"/>
      <c r="C585" s="224"/>
      <c r="D585" s="224"/>
      <c r="E585" s="294"/>
      <c r="F585" s="384"/>
      <c r="G585" s="38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18">
      <c r="A586" s="224"/>
      <c r="B586" s="228"/>
      <c r="C586" s="224"/>
      <c r="D586" s="224"/>
      <c r="E586" s="294"/>
      <c r="F586" s="384"/>
      <c r="G586" s="38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18">
      <c r="A587" s="224"/>
      <c r="B587" s="228"/>
      <c r="C587" s="224"/>
      <c r="D587" s="224"/>
      <c r="E587" s="294"/>
      <c r="F587" s="384"/>
      <c r="G587" s="38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18">
      <c r="A588" s="224"/>
      <c r="B588" s="228"/>
      <c r="C588" s="224"/>
      <c r="D588" s="224"/>
      <c r="E588" s="294"/>
      <c r="F588" s="384"/>
      <c r="G588" s="38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18">
      <c r="A589" s="224"/>
      <c r="B589" s="228"/>
      <c r="C589" s="224"/>
      <c r="D589" s="224"/>
      <c r="E589" s="294"/>
      <c r="F589" s="384"/>
      <c r="G589" s="38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18">
      <c r="A590" s="224"/>
      <c r="B590" s="228"/>
      <c r="C590" s="224"/>
      <c r="D590" s="224"/>
      <c r="E590" s="294"/>
      <c r="F590" s="384"/>
      <c r="G590" s="38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18">
      <c r="A591" s="224"/>
      <c r="B591" s="228"/>
      <c r="C591" s="224"/>
      <c r="D591" s="224"/>
      <c r="E591" s="294"/>
      <c r="F591" s="384"/>
      <c r="G591" s="38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18">
      <c r="A592" s="224"/>
      <c r="B592" s="228"/>
      <c r="C592" s="224"/>
      <c r="D592" s="224"/>
      <c r="E592" s="294"/>
      <c r="F592" s="384"/>
      <c r="G592" s="38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18">
      <c r="A593" s="224"/>
      <c r="B593" s="228"/>
      <c r="C593" s="224"/>
      <c r="D593" s="224"/>
      <c r="E593" s="294"/>
      <c r="F593" s="384"/>
      <c r="G593" s="38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18">
      <c r="A594" s="224"/>
      <c r="B594" s="228"/>
      <c r="C594" s="224"/>
      <c r="D594" s="224"/>
      <c r="E594" s="294"/>
      <c r="F594" s="384"/>
      <c r="G594" s="38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18">
      <c r="A595" s="224"/>
      <c r="B595" s="228"/>
      <c r="C595" s="224"/>
      <c r="D595" s="224"/>
      <c r="E595" s="294"/>
      <c r="F595" s="384"/>
      <c r="G595" s="38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18">
      <c r="A596" s="224"/>
      <c r="B596" s="228"/>
      <c r="C596" s="224"/>
      <c r="D596" s="224"/>
      <c r="E596" s="294"/>
      <c r="F596" s="384"/>
      <c r="G596" s="38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18">
      <c r="A597" s="224"/>
      <c r="B597" s="228"/>
      <c r="C597" s="224"/>
      <c r="D597" s="224"/>
      <c r="E597" s="294"/>
      <c r="F597" s="384"/>
      <c r="G597" s="38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18">
      <c r="A598" s="224"/>
      <c r="B598" s="228"/>
      <c r="C598" s="224"/>
      <c r="D598" s="224"/>
      <c r="E598" s="294"/>
      <c r="F598" s="384"/>
      <c r="G598" s="38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18">
      <c r="A599" s="224"/>
      <c r="B599" s="228"/>
      <c r="C599" s="224"/>
      <c r="D599" s="224"/>
      <c r="E599" s="294"/>
      <c r="F599" s="384"/>
      <c r="G599" s="38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18">
      <c r="A600" s="224"/>
      <c r="B600" s="228"/>
      <c r="C600" s="224"/>
      <c r="D600" s="224"/>
      <c r="E600" s="294"/>
      <c r="F600" s="384"/>
      <c r="G600" s="38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18">
      <c r="A601" s="224"/>
      <c r="B601" s="228"/>
      <c r="C601" s="224"/>
      <c r="D601" s="224"/>
      <c r="E601" s="294"/>
      <c r="F601" s="384"/>
      <c r="G601" s="38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18">
      <c r="A602" s="224"/>
      <c r="B602" s="228"/>
      <c r="C602" s="224"/>
      <c r="D602" s="224"/>
      <c r="E602" s="294"/>
      <c r="F602" s="384"/>
      <c r="G602" s="38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18">
      <c r="A603" s="224"/>
      <c r="B603" s="228"/>
      <c r="C603" s="224"/>
      <c r="D603" s="224"/>
      <c r="E603" s="294"/>
      <c r="F603" s="384"/>
      <c r="G603" s="38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18">
      <c r="A604" s="224"/>
      <c r="B604" s="228"/>
      <c r="C604" s="224"/>
      <c r="D604" s="224"/>
      <c r="E604" s="294"/>
      <c r="F604" s="384"/>
      <c r="G604" s="38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18">
      <c r="A605" s="224"/>
      <c r="B605" s="228"/>
      <c r="C605" s="224"/>
      <c r="D605" s="224"/>
      <c r="E605" s="294"/>
      <c r="F605" s="384"/>
      <c r="G605" s="38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18">
      <c r="A606" s="224"/>
      <c r="B606" s="228"/>
      <c r="C606" s="224"/>
      <c r="D606" s="224"/>
      <c r="E606" s="294"/>
      <c r="F606" s="384"/>
      <c r="G606" s="38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18">
      <c r="A607" s="224"/>
      <c r="B607" s="228"/>
      <c r="C607" s="224"/>
      <c r="D607" s="224"/>
      <c r="E607" s="294"/>
      <c r="F607" s="384"/>
      <c r="G607" s="38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18">
      <c r="A608" s="224"/>
      <c r="B608" s="228"/>
      <c r="C608" s="224"/>
      <c r="D608" s="224"/>
      <c r="E608" s="294"/>
      <c r="F608" s="384"/>
      <c r="G608" s="38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18">
      <c r="A609" s="224"/>
      <c r="B609" s="228"/>
      <c r="C609" s="224"/>
      <c r="D609" s="224"/>
      <c r="E609" s="294"/>
      <c r="F609" s="384"/>
      <c r="G609" s="38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18">
      <c r="A610" s="224"/>
      <c r="B610" s="228"/>
      <c r="C610" s="224"/>
      <c r="D610" s="224"/>
      <c r="E610" s="294"/>
      <c r="F610" s="384"/>
      <c r="G610" s="38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18">
      <c r="A611" s="224"/>
      <c r="B611" s="228"/>
      <c r="C611" s="224"/>
      <c r="D611" s="224"/>
      <c r="E611" s="294"/>
      <c r="F611" s="384"/>
      <c r="G611" s="38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18">
      <c r="A612" s="224"/>
      <c r="B612" s="228"/>
      <c r="C612" s="224"/>
      <c r="D612" s="224"/>
      <c r="E612" s="294"/>
      <c r="F612" s="384"/>
      <c r="G612" s="38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18">
      <c r="A613" s="224"/>
      <c r="B613" s="228"/>
      <c r="C613" s="224"/>
      <c r="D613" s="224"/>
      <c r="E613" s="294"/>
      <c r="F613" s="384"/>
      <c r="G613" s="38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18">
      <c r="A614" s="224"/>
      <c r="B614" s="228"/>
      <c r="C614" s="224"/>
      <c r="D614" s="224"/>
      <c r="E614" s="294"/>
      <c r="F614" s="384"/>
      <c r="G614" s="38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18">
      <c r="A615" s="224"/>
      <c r="B615" s="228"/>
      <c r="C615" s="224"/>
      <c r="D615" s="224"/>
      <c r="E615" s="294"/>
      <c r="F615" s="384"/>
      <c r="G615" s="38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18">
      <c r="A616" s="224"/>
      <c r="B616" s="228"/>
      <c r="C616" s="224"/>
      <c r="D616" s="224"/>
      <c r="E616" s="294"/>
      <c r="F616" s="384"/>
      <c r="G616" s="38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18">
      <c r="A617" s="224"/>
      <c r="B617" s="228"/>
      <c r="C617" s="224"/>
      <c r="D617" s="224"/>
      <c r="E617" s="294"/>
      <c r="F617" s="384"/>
      <c r="G617" s="38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18">
      <c r="A618" s="224"/>
      <c r="B618" s="228"/>
      <c r="C618" s="224"/>
      <c r="D618" s="224"/>
      <c r="E618" s="294"/>
      <c r="F618" s="384"/>
      <c r="G618" s="38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18">
      <c r="A619" s="224"/>
      <c r="B619" s="228"/>
      <c r="C619" s="224"/>
      <c r="D619" s="224"/>
      <c r="E619" s="294"/>
      <c r="F619" s="384"/>
      <c r="G619" s="38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18">
      <c r="A620" s="224"/>
      <c r="B620" s="228"/>
      <c r="C620" s="224"/>
      <c r="D620" s="224"/>
      <c r="E620" s="294"/>
      <c r="F620" s="384"/>
      <c r="G620" s="38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18">
      <c r="A621" s="224"/>
      <c r="B621" s="228"/>
      <c r="C621" s="224"/>
      <c r="D621" s="224"/>
      <c r="E621" s="294"/>
      <c r="F621" s="384"/>
      <c r="G621" s="38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18">
      <c r="A622" s="224"/>
      <c r="B622" s="228"/>
      <c r="C622" s="224"/>
      <c r="D622" s="224"/>
      <c r="E622" s="294"/>
      <c r="F622" s="384"/>
      <c r="G622" s="38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18">
      <c r="A623" s="224"/>
      <c r="B623" s="228"/>
      <c r="C623" s="224"/>
      <c r="D623" s="224"/>
      <c r="E623" s="294"/>
      <c r="F623" s="384"/>
      <c r="G623" s="38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18">
      <c r="A624" s="224"/>
      <c r="B624" s="228"/>
      <c r="C624" s="224"/>
      <c r="D624" s="224"/>
      <c r="E624" s="294"/>
      <c r="F624" s="384"/>
      <c r="G624" s="38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18">
      <c r="A625" s="224"/>
      <c r="B625" s="228"/>
      <c r="C625" s="224"/>
      <c r="D625" s="224"/>
      <c r="E625" s="294"/>
      <c r="F625" s="384"/>
      <c r="G625" s="38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18">
      <c r="A626" s="224"/>
      <c r="B626" s="228"/>
      <c r="C626" s="224"/>
      <c r="D626" s="224"/>
      <c r="E626" s="294"/>
      <c r="F626" s="384"/>
      <c r="G626" s="38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18">
      <c r="A627" s="224"/>
      <c r="B627" s="228"/>
      <c r="C627" s="224"/>
      <c r="D627" s="224"/>
      <c r="E627" s="294"/>
      <c r="F627" s="384"/>
      <c r="G627" s="38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18">
      <c r="A628" s="224"/>
      <c r="B628" s="228"/>
      <c r="C628" s="224"/>
      <c r="D628" s="224"/>
      <c r="E628" s="294"/>
      <c r="F628" s="384"/>
      <c r="G628" s="38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18">
      <c r="A629" s="224"/>
      <c r="B629" s="228"/>
      <c r="C629" s="224"/>
      <c r="D629" s="224"/>
      <c r="E629" s="294"/>
      <c r="F629" s="384"/>
      <c r="G629" s="38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18">
      <c r="A630" s="224"/>
      <c r="B630" s="228"/>
      <c r="C630" s="224"/>
      <c r="D630" s="224"/>
      <c r="E630" s="294"/>
      <c r="F630" s="384"/>
      <c r="G630" s="38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18">
      <c r="A631" s="224"/>
      <c r="B631" s="228"/>
      <c r="C631" s="224"/>
      <c r="D631" s="224"/>
      <c r="E631" s="294"/>
      <c r="F631" s="384"/>
      <c r="G631" s="38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18">
      <c r="A632" s="224"/>
      <c r="B632" s="228"/>
      <c r="C632" s="224"/>
      <c r="D632" s="224"/>
      <c r="E632" s="294"/>
      <c r="F632" s="384"/>
      <c r="G632" s="38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18">
      <c r="A633" s="224"/>
      <c r="B633" s="228"/>
      <c r="C633" s="224"/>
      <c r="D633" s="224"/>
      <c r="E633" s="294"/>
      <c r="F633" s="384"/>
      <c r="G633" s="38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18">
      <c r="A634" s="224"/>
      <c r="B634" s="228"/>
      <c r="C634" s="224"/>
      <c r="D634" s="224"/>
      <c r="E634" s="294"/>
      <c r="F634" s="384"/>
      <c r="G634" s="38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18">
      <c r="A635" s="224"/>
      <c r="B635" s="228"/>
      <c r="C635" s="224"/>
      <c r="D635" s="224"/>
      <c r="E635" s="294"/>
      <c r="F635" s="384"/>
      <c r="G635" s="38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18">
      <c r="A636" s="224"/>
      <c r="B636" s="228"/>
      <c r="C636" s="224"/>
      <c r="D636" s="224"/>
      <c r="E636" s="294"/>
      <c r="F636" s="384"/>
      <c r="G636" s="38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18">
      <c r="A637" s="224"/>
      <c r="B637" s="228"/>
      <c r="C637" s="224"/>
      <c r="D637" s="224"/>
      <c r="E637" s="294"/>
      <c r="F637" s="384"/>
      <c r="G637" s="38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18">
      <c r="A638" s="224"/>
      <c r="B638" s="228"/>
      <c r="C638" s="224"/>
      <c r="D638" s="224"/>
      <c r="E638" s="294"/>
      <c r="F638" s="384"/>
      <c r="G638" s="38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18">
      <c r="A639" s="224"/>
      <c r="B639" s="228"/>
      <c r="C639" s="224"/>
      <c r="D639" s="224"/>
      <c r="E639" s="294"/>
      <c r="F639" s="384"/>
      <c r="G639" s="38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18">
      <c r="A640" s="224"/>
      <c r="B640" s="228"/>
      <c r="C640" s="224"/>
      <c r="D640" s="224"/>
      <c r="E640" s="294"/>
      <c r="F640" s="384"/>
      <c r="G640" s="38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18">
      <c r="A641" s="224"/>
      <c r="B641" s="228"/>
      <c r="C641" s="224"/>
      <c r="D641" s="224"/>
      <c r="E641" s="294"/>
      <c r="F641" s="384"/>
      <c r="G641" s="38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18">
      <c r="A642" s="224"/>
      <c r="B642" s="228"/>
      <c r="C642" s="224"/>
      <c r="D642" s="224"/>
      <c r="E642" s="294"/>
      <c r="F642" s="384"/>
      <c r="G642" s="38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18">
      <c r="A643" s="224"/>
      <c r="B643" s="228"/>
      <c r="C643" s="224"/>
      <c r="D643" s="224"/>
      <c r="E643" s="294"/>
      <c r="F643" s="384"/>
      <c r="G643" s="38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18">
      <c r="A644" s="224"/>
      <c r="B644" s="228"/>
      <c r="C644" s="224"/>
      <c r="D644" s="224"/>
      <c r="E644" s="294"/>
      <c r="F644" s="384"/>
      <c r="G644" s="38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18">
      <c r="A645" s="224"/>
      <c r="B645" s="228"/>
      <c r="C645" s="224"/>
      <c r="D645" s="224"/>
      <c r="E645" s="294"/>
      <c r="F645" s="384"/>
      <c r="G645" s="38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18">
      <c r="A646" s="224"/>
      <c r="B646" s="228"/>
      <c r="C646" s="224"/>
      <c r="D646" s="224"/>
      <c r="E646" s="294"/>
      <c r="F646" s="384"/>
      <c r="G646" s="38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18">
      <c r="A647" s="224"/>
      <c r="B647" s="228"/>
      <c r="C647" s="224"/>
      <c r="D647" s="224"/>
      <c r="E647" s="294"/>
      <c r="F647" s="384"/>
      <c r="G647" s="38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18">
      <c r="A648" s="224"/>
      <c r="B648" s="228"/>
      <c r="C648" s="224"/>
      <c r="D648" s="224"/>
      <c r="E648" s="294"/>
      <c r="F648" s="384"/>
      <c r="G648" s="38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18">
      <c r="A649" s="224"/>
      <c r="B649" s="228"/>
      <c r="C649" s="224"/>
      <c r="D649" s="224"/>
      <c r="E649" s="294"/>
      <c r="F649" s="384"/>
      <c r="G649" s="38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18">
      <c r="A650" s="224"/>
      <c r="B650" s="228"/>
      <c r="C650" s="224"/>
      <c r="D650" s="224"/>
      <c r="E650" s="294"/>
      <c r="F650" s="384"/>
      <c r="G650" s="38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18">
      <c r="A651" s="224"/>
      <c r="B651" s="228"/>
      <c r="C651" s="224"/>
      <c r="D651" s="224"/>
      <c r="E651" s="294"/>
      <c r="F651" s="384"/>
      <c r="G651" s="38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18">
      <c r="A652" s="224"/>
      <c r="B652" s="228"/>
      <c r="C652" s="224"/>
      <c r="D652" s="224"/>
      <c r="E652" s="294"/>
      <c r="F652" s="384"/>
      <c r="G652" s="38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18">
      <c r="A653" s="224"/>
      <c r="B653" s="228"/>
      <c r="C653" s="224"/>
      <c r="D653" s="224"/>
      <c r="E653" s="294"/>
      <c r="F653" s="384"/>
      <c r="G653" s="38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18">
      <c r="A654" s="224"/>
      <c r="B654" s="228"/>
      <c r="C654" s="224"/>
      <c r="D654" s="224"/>
      <c r="E654" s="294"/>
      <c r="F654" s="384"/>
      <c r="G654" s="38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18">
      <c r="A655" s="224"/>
      <c r="B655" s="228"/>
      <c r="C655" s="224"/>
      <c r="D655" s="224"/>
      <c r="E655" s="294"/>
      <c r="F655" s="384"/>
      <c r="G655" s="38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18">
      <c r="A656" s="224"/>
      <c r="B656" s="228"/>
      <c r="C656" s="224"/>
      <c r="D656" s="224"/>
      <c r="E656" s="294"/>
      <c r="F656" s="384"/>
      <c r="G656" s="38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18">
      <c r="A657" s="224"/>
      <c r="B657" s="228"/>
      <c r="C657" s="224"/>
      <c r="D657" s="224"/>
      <c r="E657" s="294"/>
      <c r="F657" s="384"/>
      <c r="G657" s="38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18">
      <c r="A658" s="224"/>
      <c r="B658" s="228"/>
      <c r="C658" s="224"/>
      <c r="D658" s="224"/>
      <c r="E658" s="294"/>
      <c r="F658" s="384"/>
      <c r="G658" s="38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18">
      <c r="A659" s="224"/>
      <c r="B659" s="228"/>
      <c r="C659" s="224"/>
      <c r="D659" s="224"/>
      <c r="E659" s="294"/>
      <c r="F659" s="384"/>
      <c r="G659" s="38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18">
      <c r="A660" s="224"/>
      <c r="B660" s="228"/>
      <c r="C660" s="224"/>
      <c r="D660" s="224"/>
      <c r="E660" s="294"/>
      <c r="F660" s="384"/>
      <c r="G660" s="38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18">
      <c r="A661" s="224"/>
      <c r="B661" s="228"/>
      <c r="C661" s="224"/>
      <c r="D661" s="224"/>
      <c r="E661" s="294"/>
      <c r="F661" s="384"/>
      <c r="G661" s="38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18">
      <c r="A662" s="224"/>
      <c r="B662" s="228"/>
      <c r="C662" s="224"/>
      <c r="D662" s="224"/>
      <c r="E662" s="294"/>
      <c r="F662" s="384"/>
      <c r="G662" s="38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18">
      <c r="A663" s="224"/>
      <c r="B663" s="228"/>
      <c r="C663" s="224"/>
      <c r="D663" s="224"/>
      <c r="E663" s="294"/>
      <c r="F663" s="384"/>
      <c r="G663" s="38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18">
      <c r="A664" s="224"/>
      <c r="B664" s="228"/>
      <c r="C664" s="224"/>
      <c r="D664" s="224"/>
      <c r="E664" s="294"/>
      <c r="F664" s="384"/>
      <c r="G664" s="38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18">
      <c r="A665" s="224"/>
      <c r="B665" s="228"/>
      <c r="C665" s="224"/>
      <c r="D665" s="224"/>
      <c r="E665" s="294"/>
      <c r="F665" s="384"/>
      <c r="G665" s="38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18">
      <c r="A666" s="224"/>
      <c r="B666" s="228"/>
      <c r="C666" s="224"/>
      <c r="D666" s="224"/>
      <c r="E666" s="294"/>
      <c r="F666" s="384"/>
      <c r="G666" s="38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18">
      <c r="A667" s="224"/>
      <c r="B667" s="228"/>
      <c r="C667" s="224"/>
      <c r="D667" s="224"/>
      <c r="E667" s="294"/>
      <c r="F667" s="384"/>
      <c r="G667" s="38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18">
      <c r="A668" s="224"/>
      <c r="B668" s="228"/>
      <c r="C668" s="224"/>
      <c r="D668" s="224"/>
      <c r="E668" s="294"/>
      <c r="F668" s="384"/>
      <c r="G668" s="38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18">
      <c r="A669" s="224"/>
      <c r="B669" s="228"/>
      <c r="C669" s="224"/>
      <c r="D669" s="224"/>
      <c r="E669" s="294"/>
      <c r="F669" s="384"/>
      <c r="G669" s="38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18">
      <c r="A670" s="224"/>
      <c r="B670" s="228"/>
      <c r="C670" s="224"/>
      <c r="D670" s="224"/>
      <c r="E670" s="294"/>
      <c r="F670" s="384"/>
      <c r="G670" s="38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18">
      <c r="A671" s="224"/>
      <c r="B671" s="228"/>
      <c r="C671" s="224"/>
      <c r="D671" s="224"/>
      <c r="E671" s="294"/>
      <c r="F671" s="384"/>
      <c r="G671" s="38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18">
      <c r="A672" s="224"/>
      <c r="B672" s="228"/>
      <c r="C672" s="224"/>
      <c r="D672" s="224"/>
      <c r="E672" s="294"/>
      <c r="F672" s="384"/>
      <c r="G672" s="38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18">
      <c r="A673" s="224"/>
      <c r="B673" s="228"/>
      <c r="C673" s="224"/>
      <c r="D673" s="224"/>
      <c r="E673" s="294"/>
      <c r="F673" s="384"/>
      <c r="G673" s="38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18">
      <c r="A674" s="224"/>
      <c r="B674" s="228"/>
      <c r="C674" s="224"/>
      <c r="D674" s="224"/>
      <c r="E674" s="294"/>
      <c r="F674" s="384"/>
      <c r="G674" s="38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18">
      <c r="A675" s="224"/>
      <c r="B675" s="228"/>
      <c r="C675" s="224"/>
      <c r="D675" s="224"/>
      <c r="E675" s="294"/>
      <c r="F675" s="384"/>
      <c r="G675" s="38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18">
      <c r="A676" s="224"/>
      <c r="B676" s="228"/>
      <c r="C676" s="224"/>
      <c r="D676" s="224"/>
      <c r="E676" s="294"/>
      <c r="F676" s="384"/>
      <c r="G676" s="38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18">
      <c r="A677" s="224"/>
      <c r="B677" s="228"/>
      <c r="C677" s="224"/>
      <c r="D677" s="224"/>
      <c r="E677" s="294"/>
      <c r="F677" s="384"/>
      <c r="G677" s="38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18">
      <c r="A678" s="224"/>
      <c r="B678" s="228"/>
      <c r="C678" s="224"/>
      <c r="D678" s="224"/>
      <c r="E678" s="294"/>
      <c r="F678" s="384"/>
      <c r="G678" s="38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18">
      <c r="A679" s="224"/>
      <c r="B679" s="228"/>
      <c r="C679" s="224"/>
      <c r="D679" s="224"/>
      <c r="E679" s="294"/>
      <c r="F679" s="384"/>
      <c r="G679" s="38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18">
      <c r="A680" s="224"/>
      <c r="B680" s="228"/>
      <c r="C680" s="224"/>
      <c r="D680" s="224"/>
      <c r="E680" s="294"/>
      <c r="F680" s="384"/>
      <c r="G680" s="38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18">
      <c r="A681" s="224"/>
      <c r="B681" s="228"/>
      <c r="C681" s="224"/>
      <c r="D681" s="224"/>
      <c r="E681" s="294"/>
      <c r="F681" s="384"/>
      <c r="G681" s="38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18">
      <c r="A682" s="224"/>
      <c r="B682" s="228"/>
      <c r="C682" s="224"/>
      <c r="D682" s="224"/>
      <c r="E682" s="294"/>
      <c r="F682" s="384"/>
      <c r="G682" s="38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18">
      <c r="A683" s="224"/>
      <c r="B683" s="228"/>
      <c r="C683" s="224"/>
      <c r="D683" s="224"/>
      <c r="E683" s="294"/>
      <c r="F683" s="384"/>
      <c r="G683" s="38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18">
      <c r="A684" s="224"/>
      <c r="B684" s="228"/>
      <c r="C684" s="224"/>
      <c r="D684" s="224"/>
      <c r="E684" s="294"/>
      <c r="F684" s="384"/>
      <c r="G684" s="38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18">
      <c r="A685" s="224"/>
      <c r="B685" s="228"/>
      <c r="C685" s="224"/>
      <c r="D685" s="224"/>
      <c r="E685" s="294"/>
      <c r="F685" s="384"/>
      <c r="G685" s="38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18">
      <c r="A686" s="224"/>
      <c r="B686" s="228"/>
      <c r="C686" s="224"/>
      <c r="D686" s="224"/>
      <c r="E686" s="294"/>
      <c r="F686" s="384"/>
      <c r="G686" s="38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18">
      <c r="A687" s="224"/>
      <c r="B687" s="228"/>
      <c r="C687" s="224"/>
      <c r="D687" s="224"/>
      <c r="E687" s="294"/>
      <c r="F687" s="384"/>
      <c r="G687" s="38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18">
      <c r="A688" s="224"/>
      <c r="B688" s="228"/>
      <c r="C688" s="224"/>
      <c r="D688" s="224"/>
      <c r="E688" s="294"/>
      <c r="F688" s="384"/>
      <c r="G688" s="38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18">
      <c r="A689" s="224"/>
      <c r="B689" s="228"/>
      <c r="C689" s="224"/>
      <c r="D689" s="224"/>
      <c r="E689" s="294"/>
      <c r="F689" s="384"/>
      <c r="G689" s="38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18">
      <c r="A690" s="224"/>
      <c r="B690" s="228"/>
      <c r="C690" s="224"/>
      <c r="D690" s="224"/>
      <c r="E690" s="294"/>
      <c r="F690" s="384"/>
      <c r="G690" s="38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18">
      <c r="A691" s="224"/>
      <c r="B691" s="228"/>
      <c r="C691" s="224"/>
      <c r="D691" s="224"/>
      <c r="E691" s="294"/>
      <c r="F691" s="384"/>
      <c r="G691" s="38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18">
      <c r="A692" s="224"/>
      <c r="B692" s="228"/>
      <c r="C692" s="224"/>
      <c r="D692" s="224"/>
      <c r="E692" s="294"/>
      <c r="F692" s="384"/>
      <c r="G692" s="38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18">
      <c r="A693" s="224"/>
      <c r="B693" s="228"/>
      <c r="C693" s="224"/>
      <c r="D693" s="224"/>
      <c r="E693" s="294"/>
      <c r="F693" s="384"/>
      <c r="G693" s="38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18">
      <c r="A694" s="224"/>
      <c r="B694" s="228"/>
      <c r="C694" s="224"/>
      <c r="D694" s="224"/>
      <c r="E694" s="294"/>
      <c r="F694" s="384"/>
      <c r="G694" s="38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18">
      <c r="A695" s="224"/>
      <c r="B695" s="228"/>
      <c r="C695" s="224"/>
      <c r="D695" s="224"/>
      <c r="E695" s="294"/>
      <c r="F695" s="384"/>
      <c r="G695" s="38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18">
      <c r="A696" s="224"/>
      <c r="B696" s="228"/>
      <c r="C696" s="224"/>
      <c r="D696" s="224"/>
      <c r="E696" s="294"/>
      <c r="F696" s="384"/>
      <c r="G696" s="38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18">
      <c r="A697" s="224"/>
      <c r="B697" s="228"/>
      <c r="C697" s="224"/>
      <c r="D697" s="224"/>
      <c r="E697" s="294"/>
      <c r="F697" s="384"/>
      <c r="G697" s="38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18">
      <c r="A698" s="224"/>
      <c r="B698" s="228"/>
      <c r="C698" s="224"/>
      <c r="D698" s="224"/>
      <c r="E698" s="294"/>
      <c r="F698" s="384"/>
      <c r="G698" s="38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18">
      <c r="A699" s="224"/>
      <c r="B699" s="228"/>
      <c r="C699" s="224"/>
      <c r="D699" s="224"/>
      <c r="E699" s="294"/>
      <c r="F699" s="384"/>
      <c r="G699" s="38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18">
      <c r="A700" s="224"/>
      <c r="B700" s="228"/>
      <c r="C700" s="224"/>
      <c r="D700" s="224"/>
      <c r="E700" s="294"/>
      <c r="F700" s="384"/>
      <c r="G700" s="38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18">
      <c r="A701" s="224"/>
      <c r="B701" s="228"/>
      <c r="C701" s="224"/>
      <c r="D701" s="224"/>
      <c r="E701" s="294"/>
      <c r="F701" s="384"/>
      <c r="G701" s="38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18">
      <c r="A702" s="224"/>
      <c r="B702" s="228"/>
      <c r="C702" s="224"/>
      <c r="D702" s="224"/>
      <c r="E702" s="294"/>
      <c r="F702" s="384"/>
      <c r="G702" s="38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18">
      <c r="A703" s="224"/>
      <c r="B703" s="228"/>
      <c r="C703" s="224"/>
      <c r="D703" s="224"/>
      <c r="E703" s="294"/>
      <c r="F703" s="384"/>
      <c r="G703" s="38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18">
      <c r="A704" s="224"/>
      <c r="B704" s="228"/>
      <c r="C704" s="224"/>
      <c r="D704" s="224"/>
      <c r="E704" s="294"/>
      <c r="F704" s="384"/>
      <c r="G704" s="38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18">
      <c r="A705" s="224"/>
      <c r="B705" s="228"/>
      <c r="C705" s="224"/>
      <c r="D705" s="224"/>
      <c r="E705" s="294"/>
      <c r="F705" s="384"/>
      <c r="G705" s="38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18">
      <c r="A706" s="224"/>
      <c r="B706" s="228"/>
      <c r="C706" s="224"/>
      <c r="D706" s="224"/>
      <c r="E706" s="294"/>
      <c r="F706" s="384"/>
      <c r="G706" s="38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18">
      <c r="A707" s="224"/>
      <c r="B707" s="228"/>
      <c r="C707" s="224"/>
      <c r="D707" s="224"/>
      <c r="E707" s="294"/>
      <c r="F707" s="384"/>
      <c r="G707" s="38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18">
      <c r="A708" s="224"/>
      <c r="B708" s="228"/>
      <c r="C708" s="224"/>
      <c r="D708" s="224"/>
      <c r="E708" s="294"/>
      <c r="F708" s="384"/>
      <c r="G708" s="38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18">
      <c r="A709" s="224"/>
      <c r="B709" s="228"/>
      <c r="C709" s="224"/>
      <c r="D709" s="224"/>
      <c r="E709" s="294"/>
      <c r="F709" s="384"/>
      <c r="G709" s="38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18">
      <c r="A710" s="224"/>
      <c r="B710" s="228"/>
      <c r="C710" s="224"/>
      <c r="D710" s="224"/>
      <c r="E710" s="294"/>
      <c r="F710" s="384"/>
      <c r="G710" s="38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18">
      <c r="A711" s="224"/>
      <c r="B711" s="228"/>
      <c r="C711" s="224"/>
      <c r="D711" s="224"/>
      <c r="E711" s="294"/>
      <c r="F711" s="384"/>
      <c r="G711" s="38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18">
      <c r="A712" s="224"/>
      <c r="B712" s="228"/>
      <c r="C712" s="224"/>
      <c r="D712" s="224"/>
      <c r="E712" s="294"/>
      <c r="F712" s="384"/>
      <c r="G712" s="38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18">
      <c r="A713" s="224"/>
      <c r="B713" s="228"/>
      <c r="C713" s="224"/>
      <c r="D713" s="224"/>
      <c r="E713" s="294"/>
      <c r="F713" s="384"/>
      <c r="G713" s="38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18">
      <c r="A714" s="224"/>
      <c r="B714" s="228"/>
      <c r="C714" s="224"/>
      <c r="D714" s="224"/>
      <c r="E714" s="294"/>
      <c r="F714" s="384"/>
      <c r="G714" s="38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18">
      <c r="A715" s="224"/>
      <c r="B715" s="228"/>
      <c r="C715" s="224"/>
      <c r="D715" s="224"/>
      <c r="E715" s="294"/>
      <c r="F715" s="384"/>
      <c r="G715" s="38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18">
      <c r="A716" s="224"/>
      <c r="B716" s="228"/>
      <c r="C716" s="224"/>
      <c r="D716" s="224"/>
      <c r="E716" s="294"/>
      <c r="F716" s="384"/>
      <c r="G716" s="38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18">
      <c r="A717" s="224"/>
      <c r="B717" s="228"/>
      <c r="C717" s="224"/>
      <c r="D717" s="224"/>
      <c r="E717" s="294"/>
      <c r="F717" s="384"/>
      <c r="G717" s="38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18">
      <c r="A718" s="224"/>
      <c r="B718" s="228"/>
      <c r="C718" s="224"/>
      <c r="D718" s="224"/>
      <c r="E718" s="294"/>
      <c r="F718" s="384"/>
      <c r="G718" s="38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18">
      <c r="A719" s="224"/>
      <c r="B719" s="228"/>
      <c r="C719" s="224"/>
      <c r="D719" s="224"/>
      <c r="E719" s="294"/>
      <c r="F719" s="384"/>
      <c r="G719" s="38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18">
      <c r="A720" s="224"/>
      <c r="B720" s="228"/>
      <c r="C720" s="224"/>
      <c r="D720" s="224"/>
      <c r="E720" s="294"/>
      <c r="F720" s="384"/>
      <c r="G720" s="38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18">
      <c r="A721" s="224"/>
      <c r="B721" s="228"/>
      <c r="C721" s="224"/>
      <c r="D721" s="224"/>
      <c r="E721" s="294"/>
      <c r="F721" s="384"/>
      <c r="G721" s="38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18">
      <c r="A722" s="224"/>
      <c r="B722" s="228"/>
      <c r="C722" s="224"/>
      <c r="D722" s="224"/>
      <c r="E722" s="294"/>
      <c r="F722" s="384"/>
      <c r="G722" s="38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18">
      <c r="A723" s="224"/>
      <c r="B723" s="228"/>
      <c r="C723" s="224"/>
      <c r="D723" s="224"/>
      <c r="E723" s="294"/>
      <c r="F723" s="384"/>
      <c r="G723" s="38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18">
      <c r="A724" s="224"/>
      <c r="B724" s="228"/>
      <c r="C724" s="224"/>
      <c r="D724" s="224"/>
      <c r="E724" s="294"/>
      <c r="F724" s="384"/>
      <c r="G724" s="38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18">
      <c r="A725" s="224"/>
      <c r="B725" s="228"/>
      <c r="C725" s="224"/>
      <c r="D725" s="224"/>
      <c r="E725" s="294"/>
      <c r="F725" s="384"/>
      <c r="G725" s="38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18">
      <c r="A726" s="224"/>
      <c r="B726" s="228"/>
      <c r="C726" s="224"/>
      <c r="D726" s="224"/>
      <c r="E726" s="294"/>
      <c r="F726" s="384"/>
      <c r="G726" s="38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18">
      <c r="A727" s="224"/>
      <c r="B727" s="228"/>
      <c r="C727" s="224"/>
      <c r="D727" s="224"/>
      <c r="E727" s="294"/>
      <c r="F727" s="384"/>
      <c r="G727" s="38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18">
      <c r="A728" s="224"/>
      <c r="B728" s="228"/>
      <c r="C728" s="224"/>
      <c r="D728" s="224"/>
      <c r="E728" s="294"/>
      <c r="F728" s="384"/>
      <c r="G728" s="38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18">
      <c r="A729" s="224"/>
      <c r="B729" s="228"/>
      <c r="C729" s="224"/>
      <c r="D729" s="224"/>
      <c r="E729" s="294"/>
      <c r="F729" s="384"/>
      <c r="G729" s="38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18">
      <c r="A730" s="224"/>
      <c r="B730" s="228"/>
      <c r="C730" s="224"/>
      <c r="D730" s="224"/>
      <c r="E730" s="294"/>
      <c r="F730" s="384"/>
      <c r="G730" s="38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18">
      <c r="A731" s="224"/>
      <c r="B731" s="228"/>
      <c r="C731" s="224"/>
      <c r="D731" s="224"/>
      <c r="E731" s="294"/>
      <c r="F731" s="384"/>
      <c r="G731" s="38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18">
      <c r="A732" s="224"/>
      <c r="B732" s="228"/>
      <c r="C732" s="224"/>
      <c r="D732" s="224"/>
      <c r="E732" s="294"/>
      <c r="F732" s="384"/>
      <c r="G732" s="38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18">
      <c r="A733" s="224"/>
      <c r="B733" s="228"/>
      <c r="C733" s="224"/>
      <c r="D733" s="224"/>
      <c r="E733" s="294"/>
      <c r="F733" s="384"/>
      <c r="G733" s="38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18">
      <c r="A734" s="224"/>
      <c r="B734" s="228"/>
      <c r="C734" s="224"/>
      <c r="D734" s="224"/>
      <c r="E734" s="294"/>
      <c r="F734" s="384"/>
      <c r="G734" s="38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18">
      <c r="A735" s="224"/>
      <c r="B735" s="228"/>
      <c r="C735" s="224"/>
      <c r="D735" s="224"/>
      <c r="E735" s="294"/>
      <c r="F735" s="384"/>
      <c r="G735" s="38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18">
      <c r="A736" s="224"/>
      <c r="B736" s="228"/>
      <c r="C736" s="224"/>
      <c r="D736" s="224"/>
      <c r="E736" s="294"/>
      <c r="F736" s="384"/>
      <c r="G736" s="38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18">
      <c r="A737" s="224"/>
      <c r="B737" s="228"/>
      <c r="C737" s="224"/>
      <c r="D737" s="224"/>
      <c r="E737" s="294"/>
      <c r="F737" s="384"/>
      <c r="G737" s="38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18">
      <c r="A738" s="224"/>
      <c r="B738" s="228"/>
      <c r="C738" s="224"/>
      <c r="D738" s="224"/>
      <c r="E738" s="294"/>
      <c r="F738" s="384"/>
      <c r="G738" s="38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18">
      <c r="A739" s="224"/>
      <c r="B739" s="228"/>
      <c r="C739" s="224"/>
      <c r="D739" s="224"/>
      <c r="E739" s="294"/>
      <c r="F739" s="384"/>
      <c r="G739" s="38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18">
      <c r="A740" s="224"/>
      <c r="B740" s="228"/>
      <c r="C740" s="224"/>
      <c r="D740" s="224"/>
      <c r="E740" s="294"/>
      <c r="F740" s="384"/>
      <c r="G740" s="38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18">
      <c r="A741" s="224"/>
      <c r="B741" s="228"/>
      <c r="C741" s="224"/>
      <c r="D741" s="224"/>
      <c r="E741" s="294"/>
      <c r="F741" s="384"/>
      <c r="G741" s="38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18">
      <c r="A742" s="224"/>
      <c r="B742" s="228"/>
      <c r="C742" s="224"/>
      <c r="D742" s="224"/>
      <c r="E742" s="294"/>
      <c r="F742" s="384"/>
      <c r="G742" s="38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18">
      <c r="A743" s="224"/>
      <c r="B743" s="228"/>
      <c r="C743" s="224"/>
      <c r="D743" s="224"/>
      <c r="E743" s="294"/>
      <c r="F743" s="384"/>
      <c r="G743" s="38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18">
      <c r="A744" s="224"/>
      <c r="B744" s="228"/>
      <c r="C744" s="224"/>
      <c r="D744" s="224"/>
      <c r="E744" s="294"/>
      <c r="F744" s="384"/>
      <c r="G744" s="38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18">
      <c r="A745" s="224"/>
      <c r="B745" s="228"/>
      <c r="C745" s="224"/>
      <c r="D745" s="224"/>
      <c r="E745" s="294"/>
      <c r="F745" s="384"/>
      <c r="G745" s="38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18">
      <c r="A746" s="224"/>
      <c r="B746" s="228"/>
      <c r="C746" s="224"/>
      <c r="D746" s="224"/>
      <c r="E746" s="294"/>
      <c r="F746" s="384"/>
      <c r="G746" s="38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18">
      <c r="A747" s="224"/>
      <c r="B747" s="228"/>
      <c r="C747" s="224"/>
      <c r="D747" s="224"/>
      <c r="E747" s="294"/>
      <c r="F747" s="384"/>
      <c r="G747" s="38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18">
      <c r="A748" s="224"/>
      <c r="B748" s="228"/>
      <c r="C748" s="224"/>
      <c r="D748" s="224"/>
      <c r="E748" s="294"/>
      <c r="F748" s="384"/>
      <c r="G748" s="38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18">
      <c r="A749" s="224"/>
      <c r="B749" s="228"/>
      <c r="C749" s="224"/>
      <c r="D749" s="224"/>
      <c r="E749" s="294"/>
      <c r="F749" s="384"/>
      <c r="G749" s="38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18">
      <c r="A750" s="224"/>
      <c r="B750" s="228"/>
      <c r="C750" s="224"/>
      <c r="D750" s="224"/>
      <c r="E750" s="294"/>
      <c r="F750" s="384"/>
      <c r="G750" s="38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18">
      <c r="A751" s="224"/>
      <c r="B751" s="228"/>
      <c r="C751" s="224"/>
      <c r="D751" s="224"/>
      <c r="E751" s="294"/>
      <c r="F751" s="384"/>
      <c r="G751" s="38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18">
      <c r="A752" s="224"/>
      <c r="B752" s="228"/>
      <c r="C752" s="224"/>
      <c r="D752" s="224"/>
      <c r="E752" s="294"/>
      <c r="F752" s="384"/>
      <c r="G752" s="38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18">
      <c r="A753" s="224"/>
      <c r="B753" s="228"/>
      <c r="C753" s="224"/>
      <c r="D753" s="224"/>
      <c r="E753" s="294"/>
      <c r="F753" s="384"/>
      <c r="G753" s="38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18">
      <c r="A754" s="224"/>
      <c r="B754" s="228"/>
      <c r="C754" s="224"/>
      <c r="D754" s="224"/>
      <c r="E754" s="294"/>
      <c r="F754" s="384"/>
      <c r="G754" s="38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18">
      <c r="A755" s="224"/>
      <c r="B755" s="228"/>
      <c r="C755" s="224"/>
      <c r="D755" s="224"/>
      <c r="E755" s="294"/>
      <c r="F755" s="384"/>
      <c r="G755" s="38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18">
      <c r="A756" s="224"/>
      <c r="B756" s="228"/>
      <c r="C756" s="224"/>
      <c r="D756" s="224"/>
      <c r="E756" s="294"/>
      <c r="F756" s="384"/>
      <c r="G756" s="38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18">
      <c r="A757" s="224"/>
      <c r="B757" s="228"/>
      <c r="C757" s="224"/>
      <c r="D757" s="224"/>
      <c r="E757" s="294"/>
      <c r="F757" s="384"/>
      <c r="G757" s="38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18">
      <c r="A758" s="224"/>
      <c r="B758" s="228"/>
      <c r="C758" s="224"/>
      <c r="D758" s="224"/>
      <c r="E758" s="294"/>
      <c r="F758" s="384"/>
      <c r="G758" s="38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18">
      <c r="A759" s="224"/>
      <c r="B759" s="228"/>
      <c r="C759" s="224"/>
      <c r="D759" s="224"/>
      <c r="E759" s="294"/>
      <c r="F759" s="384"/>
      <c r="G759" s="38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18">
      <c r="A760" s="224"/>
      <c r="B760" s="228"/>
      <c r="C760" s="224"/>
      <c r="D760" s="224"/>
      <c r="E760" s="294"/>
      <c r="F760" s="384"/>
      <c r="G760" s="38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18">
      <c r="A761" s="224"/>
      <c r="B761" s="228"/>
      <c r="C761" s="224"/>
      <c r="D761" s="224"/>
      <c r="E761" s="294"/>
      <c r="F761" s="384"/>
      <c r="G761" s="38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18">
      <c r="A762" s="224"/>
      <c r="B762" s="228"/>
      <c r="C762" s="224"/>
      <c r="D762" s="224"/>
      <c r="E762" s="294"/>
      <c r="F762" s="384"/>
      <c r="G762" s="38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18">
      <c r="A763" s="224"/>
      <c r="B763" s="228"/>
      <c r="C763" s="224"/>
      <c r="D763" s="224"/>
      <c r="E763" s="294"/>
      <c r="F763" s="384"/>
      <c r="G763" s="38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18">
      <c r="A764" s="224"/>
      <c r="B764" s="228"/>
      <c r="C764" s="224"/>
      <c r="D764" s="224"/>
      <c r="E764" s="294"/>
      <c r="F764" s="384"/>
      <c r="G764" s="38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18">
      <c r="A765" s="224"/>
      <c r="B765" s="228"/>
      <c r="C765" s="224"/>
      <c r="D765" s="224"/>
      <c r="E765" s="294"/>
      <c r="F765" s="384"/>
      <c r="G765" s="38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18">
      <c r="A766" s="224"/>
      <c r="B766" s="228"/>
      <c r="C766" s="224"/>
      <c r="D766" s="224"/>
      <c r="E766" s="294"/>
      <c r="F766" s="384"/>
      <c r="G766" s="38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18">
      <c r="A767" s="224"/>
      <c r="B767" s="228"/>
      <c r="C767" s="224"/>
      <c r="D767" s="224"/>
      <c r="E767" s="294"/>
      <c r="F767" s="384"/>
      <c r="G767" s="38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18">
      <c r="A768" s="224"/>
      <c r="B768" s="228"/>
      <c r="C768" s="224"/>
      <c r="D768" s="224"/>
      <c r="E768" s="294"/>
      <c r="F768" s="384"/>
      <c r="G768" s="38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18">
      <c r="A769" s="224"/>
      <c r="B769" s="228"/>
      <c r="C769" s="224"/>
      <c r="D769" s="224"/>
      <c r="E769" s="294"/>
      <c r="F769" s="384"/>
      <c r="G769" s="38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18">
      <c r="A770" s="224"/>
      <c r="B770" s="228"/>
      <c r="C770" s="224"/>
      <c r="D770" s="224"/>
      <c r="E770" s="294"/>
      <c r="F770" s="384"/>
      <c r="G770" s="38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18">
      <c r="A771" s="224"/>
      <c r="B771" s="228"/>
      <c r="C771" s="224"/>
      <c r="D771" s="224"/>
      <c r="E771" s="294"/>
      <c r="F771" s="384"/>
      <c r="G771" s="38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18">
      <c r="A772" s="224"/>
      <c r="B772" s="228"/>
      <c r="C772" s="224"/>
      <c r="D772" s="224"/>
      <c r="E772" s="294"/>
      <c r="F772" s="384"/>
      <c r="G772" s="38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18">
      <c r="A773" s="224"/>
      <c r="B773" s="228"/>
      <c r="C773" s="224"/>
      <c r="D773" s="224"/>
      <c r="E773" s="294"/>
      <c r="F773" s="384"/>
      <c r="G773" s="38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18">
      <c r="A774" s="224"/>
      <c r="B774" s="228"/>
      <c r="C774" s="224"/>
      <c r="D774" s="224"/>
      <c r="E774" s="294"/>
      <c r="F774" s="384"/>
      <c r="G774" s="38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18">
      <c r="A775" s="224"/>
      <c r="B775" s="228"/>
      <c r="C775" s="224"/>
      <c r="D775" s="224"/>
      <c r="E775" s="294"/>
      <c r="F775" s="384"/>
      <c r="G775" s="38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18">
      <c r="A776" s="224"/>
      <c r="B776" s="228"/>
      <c r="C776" s="224"/>
      <c r="D776" s="224"/>
      <c r="E776" s="294"/>
      <c r="F776" s="384"/>
      <c r="G776" s="38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18">
      <c r="A777" s="224"/>
      <c r="B777" s="228"/>
      <c r="C777" s="224"/>
      <c r="D777" s="224"/>
      <c r="E777" s="294"/>
      <c r="F777" s="384"/>
      <c r="G777" s="38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18">
      <c r="A778" s="224"/>
      <c r="B778" s="228"/>
      <c r="C778" s="224"/>
      <c r="D778" s="224"/>
      <c r="E778" s="294"/>
      <c r="F778" s="384"/>
      <c r="G778" s="38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18">
      <c r="A779" s="224"/>
      <c r="B779" s="228"/>
      <c r="C779" s="224"/>
      <c r="D779" s="224"/>
      <c r="E779" s="294"/>
      <c r="F779" s="384"/>
      <c r="G779" s="38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18">
      <c r="A780" s="224"/>
      <c r="B780" s="228"/>
      <c r="C780" s="224"/>
      <c r="D780" s="224"/>
      <c r="E780" s="294"/>
      <c r="F780" s="384"/>
      <c r="G780" s="38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18">
      <c r="A781" s="224"/>
      <c r="B781" s="228"/>
      <c r="C781" s="224"/>
      <c r="D781" s="224"/>
      <c r="E781" s="294"/>
      <c r="F781" s="384"/>
      <c r="G781" s="38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18">
      <c r="A782" s="224"/>
      <c r="B782" s="228"/>
      <c r="C782" s="224"/>
      <c r="D782" s="224"/>
      <c r="E782" s="294"/>
      <c r="F782" s="384"/>
      <c r="G782" s="38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18">
      <c r="A783" s="224"/>
      <c r="B783" s="228"/>
      <c r="C783" s="224"/>
      <c r="D783" s="224"/>
      <c r="E783" s="294"/>
      <c r="F783" s="384"/>
      <c r="G783" s="38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18">
      <c r="A784" s="224"/>
      <c r="B784" s="228"/>
      <c r="C784" s="224"/>
      <c r="D784" s="224"/>
      <c r="E784" s="294"/>
      <c r="F784" s="384"/>
      <c r="G784" s="38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18">
      <c r="A785" s="224"/>
      <c r="B785" s="228"/>
      <c r="C785" s="224"/>
      <c r="D785" s="224"/>
      <c r="E785" s="294"/>
      <c r="F785" s="384"/>
      <c r="G785" s="38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18">
      <c r="A786" s="224"/>
      <c r="B786" s="228"/>
      <c r="C786" s="224"/>
      <c r="D786" s="224"/>
      <c r="E786" s="294"/>
      <c r="F786" s="384"/>
      <c r="G786" s="38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18">
      <c r="A787" s="224"/>
      <c r="B787" s="228"/>
      <c r="C787" s="224"/>
      <c r="D787" s="224"/>
      <c r="E787" s="294"/>
      <c r="F787" s="384"/>
      <c r="G787" s="38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18">
      <c r="A788" s="224"/>
      <c r="B788" s="228"/>
      <c r="C788" s="224"/>
      <c r="D788" s="224"/>
      <c r="E788" s="294"/>
      <c r="F788" s="384"/>
      <c r="G788" s="38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18">
      <c r="A789" s="224"/>
      <c r="B789" s="228"/>
      <c r="C789" s="224"/>
      <c r="D789" s="224"/>
      <c r="E789" s="294"/>
      <c r="F789" s="384"/>
      <c r="G789" s="38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18">
      <c r="A790" s="224"/>
      <c r="B790" s="228"/>
      <c r="C790" s="224"/>
      <c r="D790" s="224"/>
      <c r="E790" s="294"/>
      <c r="F790" s="384"/>
      <c r="G790" s="38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18">
      <c r="A791" s="224"/>
      <c r="B791" s="228"/>
      <c r="C791" s="224"/>
      <c r="D791" s="224"/>
      <c r="E791" s="294"/>
      <c r="F791" s="384"/>
      <c r="G791" s="38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18">
      <c r="A792" s="224"/>
      <c r="B792" s="228"/>
      <c r="C792" s="224"/>
      <c r="D792" s="224"/>
      <c r="E792" s="294"/>
      <c r="F792" s="384"/>
      <c r="G792" s="38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18">
      <c r="A793" s="224"/>
      <c r="B793" s="228"/>
      <c r="C793" s="224"/>
      <c r="D793" s="224"/>
      <c r="E793" s="294"/>
      <c r="F793" s="384"/>
      <c r="G793" s="38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18">
      <c r="A794" s="224"/>
      <c r="B794" s="228"/>
      <c r="C794" s="224"/>
      <c r="D794" s="224"/>
      <c r="E794" s="294"/>
      <c r="F794" s="384"/>
      <c r="G794" s="38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18">
      <c r="A795" s="224"/>
      <c r="B795" s="228"/>
      <c r="C795" s="224"/>
      <c r="D795" s="224"/>
      <c r="E795" s="294"/>
      <c r="F795" s="384"/>
      <c r="G795" s="38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18">
      <c r="A796" s="224"/>
      <c r="B796" s="228"/>
      <c r="C796" s="224"/>
      <c r="D796" s="224"/>
      <c r="E796" s="294"/>
      <c r="F796" s="384"/>
      <c r="G796" s="38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18">
      <c r="A797" s="224"/>
      <c r="B797" s="228"/>
      <c r="C797" s="224"/>
      <c r="D797" s="224"/>
      <c r="E797" s="294"/>
      <c r="F797" s="384"/>
      <c r="G797" s="38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18">
      <c r="A798" s="224"/>
      <c r="B798" s="228"/>
      <c r="C798" s="224"/>
      <c r="D798" s="224"/>
      <c r="E798" s="294"/>
      <c r="F798" s="384"/>
      <c r="G798" s="38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18">
      <c r="A799" s="224"/>
      <c r="B799" s="228"/>
      <c r="C799" s="224"/>
      <c r="D799" s="224"/>
      <c r="E799" s="294"/>
      <c r="F799" s="384"/>
      <c r="G799" s="38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18">
      <c r="A800" s="224"/>
      <c r="B800" s="228"/>
      <c r="C800" s="224"/>
      <c r="D800" s="224"/>
      <c r="E800" s="294"/>
      <c r="F800" s="384"/>
      <c r="G800" s="38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18">
      <c r="A801" s="224"/>
      <c r="B801" s="228"/>
      <c r="C801" s="224"/>
      <c r="D801" s="224"/>
      <c r="E801" s="294"/>
      <c r="F801" s="384"/>
      <c r="G801" s="38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18">
      <c r="A802" s="224"/>
      <c r="B802" s="228"/>
      <c r="C802" s="224"/>
      <c r="D802" s="224"/>
      <c r="E802" s="294"/>
      <c r="F802" s="384"/>
      <c r="G802" s="38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18">
      <c r="A803" s="224"/>
      <c r="B803" s="228"/>
      <c r="C803" s="224"/>
      <c r="D803" s="224"/>
      <c r="E803" s="294"/>
      <c r="F803" s="384"/>
      <c r="G803" s="38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18">
      <c r="A804" s="224"/>
      <c r="B804" s="228"/>
      <c r="C804" s="224"/>
      <c r="D804" s="224"/>
      <c r="E804" s="294"/>
      <c r="F804" s="384"/>
      <c r="G804" s="38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18">
      <c r="A805" s="224"/>
      <c r="B805" s="228"/>
      <c r="C805" s="224"/>
      <c r="D805" s="224"/>
      <c r="E805" s="294"/>
      <c r="F805" s="384"/>
      <c r="G805" s="38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18">
      <c r="A806" s="224"/>
      <c r="B806" s="228"/>
      <c r="C806" s="224"/>
      <c r="D806" s="224"/>
      <c r="E806" s="294"/>
      <c r="F806" s="384"/>
      <c r="G806" s="38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18">
      <c r="A807" s="224"/>
      <c r="B807" s="228"/>
      <c r="C807" s="224"/>
      <c r="D807" s="224"/>
      <c r="E807" s="294"/>
      <c r="F807" s="384"/>
      <c r="G807" s="38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18">
      <c r="A808" s="224"/>
      <c r="B808" s="228"/>
      <c r="C808" s="224"/>
      <c r="D808" s="224"/>
      <c r="E808" s="294"/>
      <c r="F808" s="384"/>
      <c r="G808" s="38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18">
      <c r="A809" s="224"/>
      <c r="B809" s="228"/>
      <c r="C809" s="224"/>
      <c r="D809" s="224"/>
      <c r="E809" s="294"/>
      <c r="F809" s="384"/>
      <c r="G809" s="38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18">
      <c r="A810" s="224"/>
      <c r="B810" s="228"/>
      <c r="C810" s="224"/>
      <c r="D810" s="224"/>
      <c r="E810" s="294"/>
      <c r="F810" s="384"/>
      <c r="G810" s="38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18">
      <c r="A811" s="224"/>
      <c r="B811" s="228"/>
      <c r="C811" s="224"/>
      <c r="D811" s="224"/>
      <c r="E811" s="294"/>
      <c r="F811" s="384"/>
      <c r="G811" s="38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18">
      <c r="A812" s="224"/>
      <c r="B812" s="228"/>
      <c r="C812" s="224"/>
      <c r="D812" s="224"/>
      <c r="E812" s="294"/>
      <c r="F812" s="384"/>
      <c r="G812" s="38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18">
      <c r="A813" s="224"/>
      <c r="B813" s="228"/>
      <c r="C813" s="224"/>
      <c r="D813" s="224"/>
      <c r="E813" s="294"/>
      <c r="F813" s="384"/>
      <c r="G813" s="38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18">
      <c r="A814" s="224"/>
      <c r="B814" s="228"/>
      <c r="C814" s="224"/>
      <c r="D814" s="224"/>
      <c r="E814" s="294"/>
      <c r="F814" s="384"/>
      <c r="G814" s="38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18">
      <c r="A815" s="224"/>
      <c r="B815" s="228"/>
      <c r="C815" s="224"/>
      <c r="D815" s="224"/>
      <c r="E815" s="294"/>
      <c r="F815" s="384"/>
      <c r="G815" s="38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18">
      <c r="A816" s="224"/>
      <c r="B816" s="228"/>
      <c r="C816" s="224"/>
      <c r="D816" s="224"/>
      <c r="E816" s="294"/>
      <c r="F816" s="384"/>
      <c r="G816" s="38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18">
      <c r="A817" s="224"/>
      <c r="B817" s="228"/>
      <c r="C817" s="224"/>
      <c r="D817" s="224"/>
      <c r="E817" s="294"/>
      <c r="F817" s="384"/>
      <c r="G817" s="38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18">
      <c r="A818" s="224"/>
      <c r="B818" s="228"/>
      <c r="C818" s="224"/>
      <c r="D818" s="224"/>
      <c r="E818" s="294"/>
      <c r="F818" s="384"/>
      <c r="G818" s="38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18">
      <c r="A819" s="224"/>
      <c r="B819" s="228"/>
      <c r="C819" s="224"/>
      <c r="D819" s="224"/>
      <c r="E819" s="294"/>
      <c r="F819" s="384"/>
      <c r="G819" s="38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18">
      <c r="A820" s="224"/>
      <c r="B820" s="228"/>
      <c r="C820" s="224"/>
      <c r="D820" s="224"/>
      <c r="E820" s="294"/>
      <c r="F820" s="384"/>
      <c r="G820" s="38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18">
      <c r="A821" s="224"/>
      <c r="B821" s="228"/>
      <c r="C821" s="224"/>
      <c r="D821" s="224"/>
      <c r="E821" s="294"/>
      <c r="F821" s="384"/>
      <c r="G821" s="38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18">
      <c r="A822" s="224"/>
      <c r="B822" s="228"/>
      <c r="C822" s="224"/>
      <c r="D822" s="224"/>
      <c r="E822" s="294"/>
      <c r="F822" s="384"/>
      <c r="G822" s="38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18">
      <c r="A823" s="224"/>
      <c r="B823" s="228"/>
      <c r="C823" s="224"/>
      <c r="D823" s="224"/>
      <c r="E823" s="294"/>
      <c r="F823" s="384"/>
      <c r="G823" s="38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18">
      <c r="A824" s="224"/>
      <c r="B824" s="228"/>
      <c r="C824" s="224"/>
      <c r="D824" s="224"/>
      <c r="E824" s="294"/>
      <c r="F824" s="384"/>
      <c r="G824" s="38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18">
      <c r="A825" s="224"/>
      <c r="B825" s="228"/>
      <c r="C825" s="224"/>
      <c r="D825" s="224"/>
      <c r="E825" s="294"/>
      <c r="F825" s="384"/>
      <c r="G825" s="38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18">
      <c r="A826" s="224"/>
      <c r="B826" s="228"/>
      <c r="C826" s="224"/>
      <c r="D826" s="224"/>
      <c r="E826" s="294"/>
      <c r="F826" s="384"/>
      <c r="G826" s="38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18">
      <c r="A827" s="224"/>
      <c r="B827" s="228"/>
      <c r="C827" s="224"/>
      <c r="D827" s="224"/>
      <c r="E827" s="294"/>
      <c r="F827" s="384"/>
      <c r="G827" s="38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18">
      <c r="A828" s="224"/>
      <c r="B828" s="228"/>
      <c r="C828" s="224"/>
      <c r="D828" s="224"/>
      <c r="E828" s="294"/>
      <c r="F828" s="384"/>
      <c r="G828" s="38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18">
      <c r="A829" s="224"/>
      <c r="B829" s="228"/>
      <c r="C829" s="224"/>
      <c r="D829" s="224"/>
      <c r="E829" s="294"/>
      <c r="F829" s="384"/>
      <c r="G829" s="38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18">
      <c r="A830" s="224"/>
      <c r="B830" s="228"/>
      <c r="C830" s="224"/>
      <c r="D830" s="224"/>
      <c r="E830" s="294"/>
      <c r="F830" s="384"/>
      <c r="G830" s="38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18">
      <c r="A831" s="224"/>
      <c r="B831" s="228"/>
      <c r="C831" s="224"/>
      <c r="D831" s="224"/>
      <c r="E831" s="294"/>
      <c r="F831" s="384"/>
      <c r="G831" s="38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18">
      <c r="A832" s="224"/>
      <c r="B832" s="228"/>
      <c r="C832" s="224"/>
      <c r="D832" s="224"/>
      <c r="E832" s="294"/>
      <c r="F832" s="384"/>
      <c r="G832" s="38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18">
      <c r="A833" s="224"/>
      <c r="B833" s="228"/>
      <c r="C833" s="224"/>
      <c r="D833" s="224"/>
      <c r="E833" s="294"/>
      <c r="F833" s="384"/>
      <c r="G833" s="38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18">
      <c r="A834" s="224"/>
      <c r="B834" s="228"/>
      <c r="C834" s="224"/>
      <c r="D834" s="224"/>
      <c r="E834" s="294"/>
      <c r="F834" s="384"/>
      <c r="G834" s="38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18">
      <c r="A835" s="224"/>
      <c r="B835" s="228"/>
      <c r="C835" s="224"/>
      <c r="D835" s="224"/>
      <c r="E835" s="294"/>
      <c r="F835" s="384"/>
      <c r="G835" s="38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18">
      <c r="A836" s="224"/>
      <c r="B836" s="228"/>
      <c r="C836" s="224"/>
      <c r="D836" s="224"/>
      <c r="E836" s="294"/>
      <c r="F836" s="384"/>
      <c r="G836" s="38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18">
      <c r="A837" s="224"/>
      <c r="B837" s="228"/>
      <c r="C837" s="224"/>
      <c r="D837" s="224"/>
      <c r="E837" s="294"/>
      <c r="F837" s="384"/>
      <c r="G837" s="38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18">
      <c r="A838" s="224"/>
      <c r="B838" s="228"/>
      <c r="C838" s="224"/>
      <c r="D838" s="224"/>
      <c r="E838" s="294"/>
      <c r="F838" s="384"/>
      <c r="G838" s="38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18">
      <c r="A839" s="224"/>
      <c r="B839" s="228"/>
      <c r="C839" s="224"/>
      <c r="D839" s="224"/>
      <c r="E839" s="294"/>
      <c r="F839" s="384"/>
      <c r="G839" s="38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18">
      <c r="A840" s="224"/>
      <c r="B840" s="228"/>
      <c r="C840" s="224"/>
      <c r="D840" s="224"/>
      <c r="E840" s="294"/>
      <c r="F840" s="384"/>
      <c r="G840" s="38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18">
      <c r="A841" s="224"/>
      <c r="B841" s="228"/>
      <c r="C841" s="224"/>
      <c r="D841" s="224"/>
      <c r="E841" s="294"/>
      <c r="F841" s="384"/>
      <c r="G841" s="38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18">
      <c r="A842" s="224"/>
      <c r="B842" s="228"/>
      <c r="C842" s="224"/>
      <c r="D842" s="224"/>
      <c r="E842" s="294"/>
      <c r="F842" s="384"/>
      <c r="G842" s="38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18">
      <c r="A843" s="224"/>
      <c r="B843" s="228"/>
      <c r="C843" s="224"/>
      <c r="D843" s="224"/>
      <c r="E843" s="294"/>
      <c r="F843" s="384"/>
      <c r="G843" s="38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18">
      <c r="A844" s="224"/>
      <c r="B844" s="228"/>
      <c r="C844" s="224"/>
      <c r="D844" s="224"/>
      <c r="E844" s="294"/>
      <c r="F844" s="384"/>
      <c r="G844" s="38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18">
      <c r="A845" s="224"/>
      <c r="B845" s="228"/>
      <c r="C845" s="224"/>
      <c r="D845" s="224"/>
      <c r="E845" s="294"/>
      <c r="F845" s="384"/>
      <c r="G845" s="38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18">
      <c r="A846" s="224"/>
      <c r="B846" s="228"/>
      <c r="C846" s="224"/>
      <c r="D846" s="224"/>
      <c r="E846" s="294"/>
      <c r="F846" s="384"/>
      <c r="G846" s="38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18">
      <c r="A847" s="224"/>
      <c r="B847" s="228"/>
      <c r="C847" s="224"/>
      <c r="D847" s="224"/>
      <c r="E847" s="294"/>
      <c r="F847" s="384"/>
      <c r="G847" s="38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18">
      <c r="A848" s="224"/>
      <c r="B848" s="228"/>
      <c r="C848" s="224"/>
      <c r="D848" s="224"/>
      <c r="E848" s="294"/>
      <c r="F848" s="384"/>
      <c r="G848" s="38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18">
      <c r="A849" s="224"/>
      <c r="B849" s="228"/>
      <c r="C849" s="224"/>
      <c r="D849" s="224"/>
      <c r="E849" s="294"/>
      <c r="F849" s="384"/>
      <c r="G849" s="38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18">
      <c r="A850" s="224"/>
      <c r="B850" s="228"/>
      <c r="C850" s="224"/>
      <c r="D850" s="224"/>
      <c r="E850" s="294"/>
      <c r="F850" s="384"/>
      <c r="G850" s="38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18">
      <c r="A851" s="224"/>
      <c r="B851" s="228"/>
      <c r="C851" s="224"/>
      <c r="D851" s="224"/>
      <c r="E851" s="294"/>
      <c r="F851" s="384"/>
      <c r="G851" s="38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18">
      <c r="A852" s="224"/>
      <c r="B852" s="228"/>
      <c r="C852" s="224"/>
      <c r="D852" s="224"/>
      <c r="E852" s="294"/>
      <c r="F852" s="384"/>
      <c r="G852" s="38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18">
      <c r="A853" s="224"/>
      <c r="B853" s="228"/>
      <c r="C853" s="224"/>
      <c r="D853" s="224"/>
      <c r="E853" s="294"/>
      <c r="F853" s="384"/>
      <c r="G853" s="38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18">
      <c r="A854" s="224"/>
      <c r="B854" s="228"/>
      <c r="C854" s="224"/>
      <c r="D854" s="224"/>
      <c r="E854" s="294"/>
      <c r="F854" s="384"/>
      <c r="G854" s="38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18">
      <c r="A855" s="224"/>
      <c r="B855" s="228"/>
      <c r="C855" s="224"/>
      <c r="D855" s="224"/>
      <c r="E855" s="294"/>
      <c r="F855" s="384"/>
      <c r="G855" s="38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18">
      <c r="A856" s="224"/>
      <c r="B856" s="228"/>
      <c r="C856" s="224"/>
      <c r="D856" s="224"/>
      <c r="E856" s="294"/>
      <c r="F856" s="384"/>
      <c r="G856" s="38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18">
      <c r="A857" s="224"/>
      <c r="B857" s="228"/>
      <c r="C857" s="224"/>
      <c r="D857" s="224"/>
      <c r="E857" s="294"/>
      <c r="F857" s="384"/>
      <c r="G857" s="38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18">
      <c r="A858" s="224"/>
      <c r="B858" s="228"/>
      <c r="C858" s="224"/>
      <c r="D858" s="224"/>
      <c r="E858" s="294"/>
      <c r="F858" s="384"/>
      <c r="G858" s="38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18">
      <c r="A859" s="224"/>
      <c r="B859" s="228"/>
      <c r="C859" s="224"/>
      <c r="D859" s="224"/>
      <c r="E859" s="294"/>
      <c r="F859" s="384"/>
      <c r="G859" s="38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18">
      <c r="A860" s="224"/>
      <c r="B860" s="228"/>
      <c r="C860" s="224"/>
      <c r="D860" s="224"/>
      <c r="E860" s="294"/>
      <c r="F860" s="384"/>
      <c r="G860" s="38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18">
      <c r="A861" s="224"/>
      <c r="B861" s="228"/>
      <c r="C861" s="224"/>
      <c r="D861" s="224"/>
      <c r="E861" s="294"/>
      <c r="F861" s="384"/>
      <c r="G861" s="38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18">
      <c r="A862" s="224"/>
      <c r="B862" s="228"/>
      <c r="C862" s="224"/>
      <c r="D862" s="224"/>
      <c r="E862" s="294"/>
      <c r="F862" s="384"/>
      <c r="G862" s="38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18">
      <c r="A863" s="224"/>
      <c r="B863" s="228"/>
      <c r="C863" s="224"/>
      <c r="D863" s="224"/>
      <c r="E863" s="294"/>
      <c r="F863" s="384"/>
      <c r="G863" s="38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18">
      <c r="A864" s="224"/>
      <c r="B864" s="228"/>
      <c r="C864" s="224"/>
      <c r="D864" s="224"/>
      <c r="E864" s="294"/>
      <c r="F864" s="384"/>
      <c r="G864" s="38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18">
      <c r="A865" s="224"/>
      <c r="B865" s="228"/>
      <c r="C865" s="224"/>
      <c r="D865" s="224"/>
      <c r="E865" s="294"/>
      <c r="F865" s="384"/>
      <c r="G865" s="38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18">
      <c r="A866" s="224"/>
      <c r="B866" s="228"/>
      <c r="C866" s="224"/>
      <c r="D866" s="224"/>
      <c r="E866" s="294"/>
      <c r="F866" s="384"/>
      <c r="G866" s="38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18">
      <c r="A867" s="224"/>
      <c r="B867" s="228"/>
      <c r="C867" s="224"/>
      <c r="D867" s="224"/>
      <c r="E867" s="294"/>
      <c r="F867" s="384"/>
      <c r="G867" s="38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18">
      <c r="A868" s="224"/>
      <c r="B868" s="228"/>
      <c r="C868" s="224"/>
      <c r="D868" s="224"/>
      <c r="E868" s="294"/>
      <c r="F868" s="384"/>
      <c r="G868" s="38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18">
      <c r="A869" s="224"/>
      <c r="B869" s="228"/>
      <c r="C869" s="224"/>
      <c r="D869" s="224"/>
      <c r="E869" s="294"/>
      <c r="F869" s="384"/>
      <c r="G869" s="38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18">
      <c r="A870" s="224"/>
      <c r="B870" s="228"/>
      <c r="C870" s="224"/>
      <c r="D870" s="224"/>
      <c r="E870" s="294"/>
      <c r="F870" s="384"/>
      <c r="G870" s="38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18">
      <c r="A871" s="224"/>
      <c r="B871" s="228"/>
      <c r="C871" s="224"/>
      <c r="D871" s="224"/>
      <c r="E871" s="294"/>
      <c r="F871" s="384"/>
      <c r="G871" s="38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18">
      <c r="A872" s="224"/>
      <c r="B872" s="228"/>
      <c r="C872" s="224"/>
      <c r="D872" s="224"/>
      <c r="E872" s="294"/>
      <c r="F872" s="384"/>
      <c r="G872" s="38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18">
      <c r="A873" s="224"/>
      <c r="B873" s="228"/>
      <c r="C873" s="224"/>
      <c r="D873" s="224"/>
      <c r="E873" s="294"/>
      <c r="F873" s="384"/>
      <c r="G873" s="38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18">
      <c r="A874" s="224"/>
      <c r="B874" s="228"/>
      <c r="C874" s="224"/>
      <c r="D874" s="224"/>
      <c r="E874" s="294"/>
      <c r="F874" s="384"/>
      <c r="G874" s="38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18">
      <c r="A875" s="224"/>
      <c r="B875" s="228"/>
      <c r="C875" s="224"/>
      <c r="D875" s="224"/>
      <c r="E875" s="294"/>
      <c r="F875" s="384"/>
      <c r="G875" s="38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18">
      <c r="A876" s="224"/>
      <c r="B876" s="228"/>
      <c r="C876" s="224"/>
      <c r="D876" s="224"/>
      <c r="E876" s="294"/>
      <c r="F876" s="384"/>
      <c r="G876" s="38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18">
      <c r="A877" s="224"/>
      <c r="B877" s="228"/>
      <c r="C877" s="224"/>
      <c r="D877" s="224"/>
      <c r="E877" s="294"/>
      <c r="F877" s="384"/>
      <c r="G877" s="38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18">
      <c r="A878" s="224"/>
      <c r="B878" s="228"/>
      <c r="C878" s="224"/>
      <c r="D878" s="224"/>
      <c r="E878" s="294"/>
      <c r="F878" s="384"/>
      <c r="G878" s="38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18">
      <c r="A879" s="224"/>
      <c r="B879" s="228"/>
      <c r="C879" s="224"/>
      <c r="D879" s="224"/>
      <c r="E879" s="294"/>
      <c r="F879" s="384"/>
      <c r="G879" s="38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18">
      <c r="A880" s="224"/>
      <c r="B880" s="228"/>
      <c r="C880" s="224"/>
      <c r="D880" s="224"/>
      <c r="E880" s="294"/>
      <c r="F880" s="384"/>
      <c r="G880" s="38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18">
      <c r="A881" s="224"/>
      <c r="B881" s="228"/>
      <c r="C881" s="224"/>
      <c r="D881" s="224"/>
      <c r="E881" s="294"/>
      <c r="F881" s="384"/>
      <c r="G881" s="38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18">
      <c r="A882" s="224"/>
      <c r="B882" s="228"/>
      <c r="C882" s="224"/>
      <c r="D882" s="224"/>
      <c r="E882" s="294"/>
      <c r="F882" s="384"/>
      <c r="G882" s="38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18">
      <c r="A883" s="224"/>
      <c r="B883" s="228"/>
      <c r="C883" s="224"/>
      <c r="D883" s="224"/>
      <c r="E883" s="294"/>
      <c r="F883" s="384"/>
      <c r="G883" s="38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18">
      <c r="A884" s="224"/>
      <c r="B884" s="228"/>
      <c r="C884" s="224"/>
      <c r="D884" s="224"/>
      <c r="E884" s="294"/>
      <c r="F884" s="384"/>
      <c r="G884" s="38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18">
      <c r="A885" s="224"/>
      <c r="B885" s="228"/>
      <c r="C885" s="224"/>
      <c r="D885" s="224"/>
      <c r="E885" s="294"/>
      <c r="F885" s="384"/>
      <c r="G885" s="38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18">
      <c r="A886" s="224"/>
      <c r="B886" s="228"/>
      <c r="C886" s="224"/>
      <c r="D886" s="224"/>
      <c r="E886" s="294"/>
      <c r="F886" s="384"/>
      <c r="G886" s="38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18">
      <c r="A887" s="224"/>
      <c r="B887" s="228"/>
      <c r="C887" s="224"/>
      <c r="D887" s="224"/>
      <c r="E887" s="294"/>
      <c r="F887" s="384"/>
      <c r="G887" s="38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18">
      <c r="A888" s="224"/>
      <c r="B888" s="228"/>
      <c r="C888" s="224"/>
      <c r="D888" s="224"/>
      <c r="E888" s="294"/>
      <c r="F888" s="384"/>
      <c r="G888" s="38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18">
      <c r="A889" s="224"/>
      <c r="B889" s="228"/>
      <c r="C889" s="224"/>
      <c r="D889" s="224"/>
      <c r="E889" s="294"/>
      <c r="F889" s="384"/>
      <c r="G889" s="38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18">
      <c r="A890" s="224"/>
      <c r="B890" s="228"/>
      <c r="C890" s="224"/>
      <c r="D890" s="224"/>
      <c r="E890" s="294"/>
      <c r="F890" s="384"/>
      <c r="G890" s="38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18">
      <c r="A891" s="224"/>
      <c r="B891" s="228"/>
      <c r="C891" s="224"/>
      <c r="D891" s="224"/>
      <c r="E891" s="294"/>
      <c r="F891" s="384"/>
      <c r="G891" s="38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18">
      <c r="A892" s="224"/>
      <c r="B892" s="228"/>
      <c r="C892" s="224"/>
      <c r="D892" s="224"/>
      <c r="E892" s="294"/>
      <c r="F892" s="384"/>
      <c r="G892" s="38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18">
      <c r="A893" s="224"/>
      <c r="B893" s="228"/>
      <c r="C893" s="224"/>
      <c r="D893" s="224"/>
      <c r="E893" s="294"/>
      <c r="F893" s="384"/>
      <c r="G893" s="38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18">
      <c r="A894" s="224"/>
      <c r="B894" s="228"/>
      <c r="C894" s="224"/>
      <c r="D894" s="224"/>
      <c r="E894" s="294"/>
      <c r="F894" s="384"/>
      <c r="G894" s="38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18">
      <c r="A895" s="224"/>
      <c r="B895" s="228"/>
      <c r="C895" s="224"/>
      <c r="D895" s="224"/>
      <c r="E895" s="294"/>
      <c r="F895" s="384"/>
      <c r="G895" s="38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18">
      <c r="A896" s="224"/>
      <c r="B896" s="228"/>
      <c r="C896" s="224"/>
      <c r="D896" s="224"/>
      <c r="E896" s="294"/>
      <c r="F896" s="384"/>
      <c r="G896" s="38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18">
      <c r="A897" s="224"/>
      <c r="B897" s="228"/>
      <c r="C897" s="224"/>
      <c r="D897" s="224"/>
      <c r="E897" s="294"/>
      <c r="F897" s="384"/>
      <c r="G897" s="38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18">
      <c r="A898" s="224"/>
      <c r="B898" s="228"/>
      <c r="C898" s="224"/>
      <c r="D898" s="224"/>
      <c r="E898" s="294"/>
      <c r="F898" s="384"/>
      <c r="G898" s="38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18">
      <c r="A899" s="224"/>
      <c r="B899" s="228"/>
      <c r="C899" s="224"/>
      <c r="D899" s="224"/>
      <c r="E899" s="294"/>
      <c r="F899" s="384"/>
      <c r="G899" s="38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18">
      <c r="A900" s="224"/>
      <c r="B900" s="228"/>
      <c r="C900" s="224"/>
      <c r="D900" s="224"/>
      <c r="E900" s="294"/>
      <c r="F900" s="384"/>
      <c r="G900" s="38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18">
      <c r="A901" s="224"/>
      <c r="B901" s="228"/>
      <c r="C901" s="224"/>
      <c r="D901" s="224"/>
      <c r="E901" s="294"/>
      <c r="F901" s="384"/>
      <c r="G901" s="38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18">
      <c r="A902" s="224"/>
      <c r="B902" s="228"/>
      <c r="C902" s="224"/>
      <c r="D902" s="224"/>
      <c r="E902" s="294"/>
      <c r="F902" s="384"/>
      <c r="G902" s="38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18">
      <c r="A903" s="224"/>
      <c r="B903" s="228"/>
      <c r="C903" s="224"/>
      <c r="D903" s="224"/>
      <c r="E903" s="294"/>
      <c r="F903" s="384"/>
      <c r="G903" s="38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18">
      <c r="A904" s="224"/>
      <c r="B904" s="228"/>
      <c r="C904" s="224"/>
      <c r="D904" s="224"/>
      <c r="E904" s="294"/>
      <c r="F904" s="384"/>
      <c r="G904" s="38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18">
      <c r="A905" s="224"/>
      <c r="B905" s="228"/>
      <c r="C905" s="224"/>
      <c r="D905" s="224"/>
      <c r="E905" s="294"/>
      <c r="F905" s="384"/>
      <c r="G905" s="38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18">
      <c r="A906" s="224"/>
      <c r="B906" s="228"/>
      <c r="C906" s="224"/>
      <c r="D906" s="224"/>
      <c r="E906" s="294"/>
      <c r="F906" s="384"/>
      <c r="G906" s="38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18">
      <c r="A907" s="224"/>
      <c r="B907" s="228"/>
      <c r="C907" s="224"/>
      <c r="D907" s="224"/>
      <c r="E907" s="294"/>
      <c r="F907" s="384"/>
      <c r="G907" s="38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18">
      <c r="A908" s="224"/>
      <c r="B908" s="228"/>
      <c r="C908" s="224"/>
      <c r="D908" s="224"/>
      <c r="E908" s="294"/>
      <c r="F908" s="384"/>
      <c r="G908" s="38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18">
      <c r="A909" s="224"/>
      <c r="B909" s="228"/>
      <c r="C909" s="224"/>
      <c r="D909" s="224"/>
      <c r="E909" s="294"/>
      <c r="F909" s="384"/>
      <c r="G909" s="38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18">
      <c r="A910" s="224"/>
      <c r="B910" s="228"/>
      <c r="C910" s="224"/>
      <c r="D910" s="224"/>
      <c r="E910" s="294"/>
      <c r="F910" s="384"/>
      <c r="G910" s="38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18">
      <c r="A911" s="224"/>
      <c r="B911" s="228"/>
      <c r="C911" s="224"/>
      <c r="D911" s="224"/>
      <c r="E911" s="294"/>
      <c r="F911" s="384"/>
      <c r="G911" s="38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18">
      <c r="A912" s="224"/>
      <c r="B912" s="228"/>
      <c r="C912" s="224"/>
      <c r="D912" s="224"/>
      <c r="E912" s="294"/>
      <c r="F912" s="384"/>
      <c r="G912" s="38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18">
      <c r="A913" s="224"/>
      <c r="B913" s="228"/>
      <c r="C913" s="224"/>
      <c r="D913" s="224"/>
      <c r="E913" s="294"/>
      <c r="F913" s="384"/>
      <c r="G913" s="38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18">
      <c r="A914" s="224"/>
      <c r="B914" s="228"/>
      <c r="C914" s="224"/>
      <c r="D914" s="224"/>
      <c r="E914" s="294"/>
      <c r="F914" s="384"/>
      <c r="G914" s="38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18">
      <c r="A915" s="224"/>
      <c r="B915" s="228"/>
      <c r="C915" s="224"/>
      <c r="D915" s="224"/>
      <c r="E915" s="294"/>
      <c r="F915" s="384"/>
      <c r="G915" s="38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18">
      <c r="A916" s="224"/>
      <c r="B916" s="228"/>
      <c r="C916" s="224"/>
      <c r="D916" s="224"/>
      <c r="E916" s="294"/>
      <c r="F916" s="384"/>
      <c r="G916" s="38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18">
      <c r="A917" s="224"/>
      <c r="B917" s="228"/>
      <c r="C917" s="224"/>
      <c r="D917" s="224"/>
      <c r="E917" s="294"/>
      <c r="F917" s="384"/>
      <c r="G917" s="38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18">
      <c r="A918" s="224"/>
      <c r="B918" s="228"/>
      <c r="C918" s="224"/>
      <c r="D918" s="224"/>
      <c r="E918" s="294"/>
      <c r="F918" s="384"/>
      <c r="G918" s="38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18">
      <c r="A919" s="224"/>
      <c r="B919" s="228"/>
      <c r="C919" s="224"/>
      <c r="D919" s="224"/>
      <c r="E919" s="294"/>
      <c r="F919" s="384"/>
      <c r="G919" s="38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18">
      <c r="A920" s="224"/>
      <c r="B920" s="228"/>
      <c r="C920" s="224"/>
      <c r="D920" s="224"/>
      <c r="E920" s="294"/>
      <c r="F920" s="384"/>
      <c r="G920" s="38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18">
      <c r="A921" s="224"/>
      <c r="B921" s="228"/>
      <c r="C921" s="224"/>
      <c r="D921" s="224"/>
      <c r="E921" s="294"/>
      <c r="F921" s="384"/>
      <c r="G921" s="38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18">
      <c r="A922" s="224"/>
      <c r="B922" s="228"/>
      <c r="C922" s="224"/>
      <c r="D922" s="224"/>
      <c r="E922" s="294"/>
      <c r="F922" s="384"/>
      <c r="G922" s="38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18">
      <c r="A923" s="224"/>
      <c r="B923" s="228"/>
      <c r="C923" s="224"/>
      <c r="D923" s="224"/>
      <c r="E923" s="294"/>
      <c r="F923" s="384"/>
      <c r="G923" s="38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18">
      <c r="A924" s="224"/>
      <c r="B924" s="228"/>
      <c r="C924" s="224"/>
      <c r="D924" s="224"/>
      <c r="E924" s="294"/>
      <c r="F924" s="384"/>
      <c r="G924" s="38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18">
      <c r="A925" s="224"/>
      <c r="B925" s="228"/>
      <c r="C925" s="224"/>
      <c r="D925" s="224"/>
      <c r="E925" s="294"/>
      <c r="F925" s="384"/>
      <c r="G925" s="38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18">
      <c r="A926" s="224"/>
      <c r="B926" s="228"/>
      <c r="C926" s="224"/>
      <c r="D926" s="224"/>
      <c r="E926" s="294"/>
      <c r="F926" s="384"/>
      <c r="G926" s="38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18">
      <c r="A927" s="224"/>
      <c r="B927" s="228"/>
      <c r="C927" s="224"/>
      <c r="D927" s="224"/>
      <c r="E927" s="294"/>
      <c r="F927" s="384"/>
      <c r="G927" s="38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18">
      <c r="A928" s="224"/>
      <c r="B928" s="228"/>
      <c r="C928" s="224"/>
      <c r="D928" s="224"/>
      <c r="E928" s="294"/>
      <c r="F928" s="384"/>
      <c r="G928" s="38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18">
      <c r="A929" s="224"/>
      <c r="B929" s="228"/>
      <c r="C929" s="224"/>
      <c r="D929" s="224"/>
      <c r="E929" s="294"/>
      <c r="F929" s="384"/>
      <c r="G929" s="38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18">
      <c r="A930" s="224"/>
      <c r="B930" s="228"/>
      <c r="C930" s="224"/>
      <c r="D930" s="224"/>
      <c r="E930" s="294"/>
      <c r="F930" s="384"/>
      <c r="G930" s="38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18">
      <c r="A931" s="224"/>
      <c r="B931" s="228"/>
      <c r="C931" s="224"/>
      <c r="D931" s="224"/>
      <c r="E931" s="294"/>
      <c r="F931" s="384"/>
      <c r="G931" s="38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18">
      <c r="A932" s="224"/>
      <c r="B932" s="228"/>
      <c r="C932" s="224"/>
      <c r="D932" s="224"/>
      <c r="E932" s="294"/>
      <c r="F932" s="384"/>
      <c r="G932" s="38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18">
      <c r="A933" s="224"/>
      <c r="B933" s="228"/>
      <c r="C933" s="224"/>
      <c r="D933" s="224"/>
      <c r="E933" s="294"/>
      <c r="F933" s="384"/>
      <c r="G933" s="38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18">
      <c r="A934" s="224"/>
      <c r="B934" s="228"/>
      <c r="C934" s="224"/>
      <c r="D934" s="224"/>
      <c r="E934" s="294"/>
      <c r="F934" s="384"/>
      <c r="G934" s="38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18">
      <c r="A935" s="224"/>
      <c r="B935" s="228"/>
      <c r="C935" s="224"/>
      <c r="D935" s="224"/>
      <c r="E935" s="294"/>
      <c r="F935" s="384"/>
      <c r="G935" s="38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18">
      <c r="A936" s="224"/>
      <c r="B936" s="228"/>
      <c r="C936" s="224"/>
      <c r="D936" s="224"/>
      <c r="E936" s="294"/>
      <c r="F936" s="384"/>
      <c r="G936" s="38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18">
      <c r="A937" s="224"/>
      <c r="B937" s="228"/>
      <c r="C937" s="224"/>
      <c r="D937" s="224"/>
      <c r="E937" s="294"/>
      <c r="F937" s="384"/>
      <c r="G937" s="38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18">
      <c r="A938" s="224"/>
      <c r="B938" s="228"/>
      <c r="C938" s="224"/>
      <c r="D938" s="224"/>
      <c r="E938" s="294"/>
      <c r="F938" s="384"/>
      <c r="G938" s="38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18">
      <c r="A939" s="224"/>
      <c r="B939" s="228"/>
      <c r="C939" s="224"/>
      <c r="D939" s="224"/>
      <c r="E939" s="294"/>
      <c r="F939" s="384"/>
      <c r="G939" s="38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18">
      <c r="A940" s="224"/>
      <c r="B940" s="228"/>
      <c r="C940" s="224"/>
      <c r="D940" s="224"/>
      <c r="E940" s="294"/>
      <c r="F940" s="384"/>
      <c r="G940" s="38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18">
      <c r="A941" s="224"/>
      <c r="B941" s="228"/>
      <c r="C941" s="224"/>
      <c r="D941" s="224"/>
      <c r="E941" s="294"/>
      <c r="F941" s="384"/>
      <c r="G941" s="38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18">
      <c r="A942" s="224"/>
      <c r="B942" s="228"/>
      <c r="C942" s="224"/>
      <c r="D942" s="224"/>
      <c r="E942" s="294"/>
      <c r="F942" s="384"/>
      <c r="G942" s="38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18">
      <c r="A943" s="224"/>
      <c r="B943" s="228"/>
      <c r="C943" s="224"/>
      <c r="D943" s="224"/>
      <c r="E943" s="294"/>
      <c r="F943" s="384"/>
      <c r="G943" s="38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18">
      <c r="A944" s="224"/>
      <c r="B944" s="228"/>
      <c r="C944" s="224"/>
      <c r="D944" s="224"/>
      <c r="E944" s="294"/>
      <c r="F944" s="384"/>
      <c r="G944" s="38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18">
      <c r="A945" s="224"/>
      <c r="B945" s="228"/>
      <c r="C945" s="224"/>
      <c r="D945" s="224"/>
      <c r="E945" s="294"/>
      <c r="F945" s="384"/>
      <c r="G945" s="38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18">
      <c r="A946" s="224"/>
      <c r="B946" s="228"/>
      <c r="C946" s="224"/>
      <c r="D946" s="224"/>
      <c r="E946" s="294"/>
      <c r="F946" s="384"/>
      <c r="G946" s="38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18">
      <c r="A947" s="224"/>
      <c r="B947" s="228"/>
      <c r="C947" s="224"/>
      <c r="D947" s="224"/>
      <c r="E947" s="294"/>
      <c r="F947" s="384"/>
      <c r="G947" s="38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18">
      <c r="A948" s="224"/>
      <c r="B948" s="228"/>
      <c r="C948" s="224"/>
      <c r="D948" s="224"/>
      <c r="E948" s="294"/>
      <c r="F948" s="384"/>
      <c r="G948" s="38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18">
      <c r="A949" s="224"/>
      <c r="B949" s="228"/>
      <c r="C949" s="224"/>
      <c r="D949" s="224"/>
      <c r="E949" s="294"/>
      <c r="F949" s="384"/>
      <c r="G949" s="38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18">
      <c r="A950" s="224"/>
      <c r="B950" s="228"/>
      <c r="C950" s="224"/>
      <c r="D950" s="224"/>
      <c r="E950" s="294"/>
      <c r="F950" s="384"/>
      <c r="G950" s="38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18">
      <c r="A951" s="224"/>
      <c r="B951" s="228"/>
      <c r="C951" s="224"/>
      <c r="D951" s="224"/>
      <c r="E951" s="294"/>
      <c r="F951" s="384"/>
      <c r="G951" s="38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18">
      <c r="A952" s="224"/>
      <c r="B952" s="228"/>
      <c r="C952" s="224"/>
      <c r="D952" s="224"/>
      <c r="E952" s="294"/>
      <c r="F952" s="384"/>
      <c r="G952" s="38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18">
      <c r="A953" s="224"/>
      <c r="B953" s="228"/>
      <c r="C953" s="224"/>
      <c r="D953" s="224"/>
      <c r="E953" s="294"/>
      <c r="F953" s="384"/>
      <c r="G953" s="38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18">
      <c r="A954" s="224"/>
      <c r="B954" s="228"/>
      <c r="C954" s="224"/>
      <c r="D954" s="224"/>
      <c r="E954" s="294"/>
      <c r="F954" s="384"/>
      <c r="G954" s="38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18">
      <c r="A955" s="224"/>
      <c r="B955" s="228"/>
      <c r="C955" s="224"/>
      <c r="D955" s="224"/>
      <c r="E955" s="294"/>
      <c r="F955" s="384"/>
      <c r="G955" s="38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18">
      <c r="A956" s="224"/>
      <c r="B956" s="228"/>
      <c r="C956" s="224"/>
      <c r="D956" s="224"/>
      <c r="E956" s="294"/>
      <c r="F956" s="384"/>
      <c r="G956" s="38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18">
      <c r="A957" s="224"/>
      <c r="B957" s="228"/>
      <c r="C957" s="224"/>
      <c r="D957" s="224"/>
      <c r="E957" s="294"/>
      <c r="F957" s="384"/>
      <c r="G957" s="38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18">
      <c r="A958" s="224"/>
      <c r="B958" s="228"/>
      <c r="C958" s="224"/>
      <c r="D958" s="224"/>
      <c r="E958" s="294"/>
      <c r="F958" s="384"/>
      <c r="G958" s="38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18">
      <c r="A959" s="224"/>
      <c r="B959" s="228"/>
      <c r="C959" s="224"/>
      <c r="D959" s="224"/>
      <c r="E959" s="294"/>
      <c r="F959" s="384"/>
      <c r="G959" s="38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18">
      <c r="A960" s="224"/>
      <c r="B960" s="228"/>
      <c r="C960" s="224"/>
      <c r="D960" s="224"/>
      <c r="E960" s="294"/>
      <c r="F960" s="384"/>
      <c r="G960" s="38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18">
      <c r="A961" s="224"/>
      <c r="B961" s="228"/>
      <c r="C961" s="224"/>
      <c r="D961" s="224"/>
      <c r="E961" s="294"/>
      <c r="F961" s="384"/>
      <c r="G961" s="38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18">
      <c r="A962" s="224"/>
      <c r="B962" s="228"/>
      <c r="C962" s="224"/>
      <c r="D962" s="224"/>
      <c r="E962" s="294"/>
      <c r="F962" s="384"/>
      <c r="G962" s="38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18">
      <c r="A963" s="224"/>
      <c r="B963" s="228"/>
      <c r="C963" s="224"/>
      <c r="D963" s="224"/>
      <c r="E963" s="294"/>
      <c r="F963" s="384"/>
      <c r="G963" s="38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18">
      <c r="A964" s="224"/>
      <c r="B964" s="228"/>
      <c r="C964" s="224"/>
      <c r="D964" s="224"/>
      <c r="E964" s="294"/>
      <c r="F964" s="384"/>
      <c r="G964" s="38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18">
      <c r="A965" s="224"/>
      <c r="B965" s="228"/>
      <c r="C965" s="224"/>
      <c r="D965" s="224"/>
      <c r="E965" s="294"/>
      <c r="F965" s="384"/>
      <c r="G965" s="38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18">
      <c r="A966" s="224"/>
      <c r="B966" s="228"/>
      <c r="C966" s="224"/>
      <c r="D966" s="224"/>
      <c r="E966" s="294"/>
      <c r="F966" s="384"/>
      <c r="G966" s="38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18">
      <c r="A967" s="224"/>
      <c r="B967" s="228"/>
      <c r="C967" s="224"/>
      <c r="D967" s="224"/>
      <c r="E967" s="294"/>
      <c r="F967" s="384"/>
      <c r="G967" s="38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18">
      <c r="A968" s="224"/>
      <c r="B968" s="228"/>
      <c r="C968" s="224"/>
      <c r="D968" s="224"/>
      <c r="E968" s="294"/>
      <c r="F968" s="384"/>
      <c r="G968" s="38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18">
      <c r="A969" s="224"/>
      <c r="B969" s="228"/>
      <c r="C969" s="224"/>
      <c r="D969" s="224"/>
      <c r="E969" s="294"/>
      <c r="F969" s="384"/>
      <c r="G969" s="38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18">
      <c r="A970" s="224"/>
      <c r="B970" s="228"/>
      <c r="C970" s="224"/>
      <c r="D970" s="224"/>
      <c r="E970" s="294"/>
      <c r="F970" s="384"/>
      <c r="G970" s="38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18">
      <c r="A971" s="224"/>
      <c r="B971" s="228"/>
      <c r="C971" s="224"/>
      <c r="D971" s="224"/>
      <c r="E971" s="294"/>
      <c r="F971" s="384"/>
      <c r="G971" s="38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18">
      <c r="A972" s="224"/>
      <c r="B972" s="228"/>
      <c r="C972" s="224"/>
      <c r="D972" s="224"/>
      <c r="E972" s="294"/>
      <c r="F972" s="384"/>
      <c r="G972" s="38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18">
      <c r="A973" s="224"/>
      <c r="B973" s="228"/>
      <c r="C973" s="224"/>
      <c r="D973" s="224"/>
      <c r="E973" s="294"/>
      <c r="F973" s="384"/>
      <c r="G973" s="38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18">
      <c r="A974" s="224"/>
      <c r="B974" s="228"/>
      <c r="C974" s="224"/>
      <c r="D974" s="224"/>
      <c r="E974" s="294"/>
      <c r="F974" s="384"/>
      <c r="G974" s="38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18">
      <c r="A975" s="224"/>
      <c r="B975" s="228"/>
      <c r="C975" s="224"/>
      <c r="D975" s="224"/>
      <c r="E975" s="294"/>
      <c r="F975" s="384"/>
      <c r="G975" s="38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18">
      <c r="A976" s="224"/>
      <c r="B976" s="228"/>
      <c r="C976" s="224"/>
      <c r="D976" s="224"/>
      <c r="E976" s="294"/>
      <c r="F976" s="384"/>
      <c r="G976" s="38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18">
      <c r="A977" s="224"/>
      <c r="B977" s="228"/>
      <c r="C977" s="224"/>
      <c r="D977" s="224"/>
      <c r="E977" s="294"/>
      <c r="F977" s="384"/>
      <c r="G977" s="38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18">
      <c r="A978" s="224"/>
      <c r="B978" s="228"/>
      <c r="C978" s="224"/>
      <c r="D978" s="224"/>
      <c r="E978" s="294"/>
      <c r="F978" s="384"/>
      <c r="G978" s="38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18">
      <c r="A979" s="224"/>
      <c r="B979" s="228"/>
      <c r="C979" s="224"/>
      <c r="D979" s="224"/>
      <c r="E979" s="294"/>
      <c r="F979" s="384"/>
      <c r="G979" s="38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18">
      <c r="A980" s="224"/>
      <c r="B980" s="228"/>
      <c r="C980" s="224"/>
      <c r="D980" s="224"/>
      <c r="E980" s="294"/>
      <c r="F980" s="384"/>
      <c r="G980" s="38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18">
      <c r="A981" s="224"/>
      <c r="B981" s="228"/>
      <c r="C981" s="224"/>
      <c r="D981" s="224"/>
      <c r="E981" s="294"/>
      <c r="F981" s="384"/>
      <c r="G981" s="38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18">
      <c r="A982" s="224"/>
      <c r="B982" s="228"/>
      <c r="C982" s="224"/>
      <c r="D982" s="224"/>
      <c r="E982" s="294"/>
      <c r="F982" s="384"/>
      <c r="G982" s="38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18">
      <c r="A983" s="224"/>
      <c r="B983" s="228"/>
      <c r="C983" s="224"/>
      <c r="D983" s="224"/>
      <c r="E983" s="294"/>
      <c r="F983" s="384"/>
      <c r="G983" s="38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18">
      <c r="A984" s="224"/>
      <c r="B984" s="228"/>
      <c r="C984" s="224"/>
      <c r="D984" s="224"/>
      <c r="E984" s="294"/>
      <c r="F984" s="384"/>
      <c r="G984" s="38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18">
      <c r="A985" s="224"/>
      <c r="B985" s="228"/>
      <c r="C985" s="224"/>
      <c r="D985" s="224"/>
      <c r="E985" s="294"/>
      <c r="F985" s="384"/>
      <c r="G985" s="38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18">
      <c r="A986" s="224"/>
      <c r="B986" s="228"/>
      <c r="C986" s="224"/>
      <c r="D986" s="224"/>
      <c r="E986" s="294"/>
      <c r="F986" s="384"/>
      <c r="G986" s="38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18">
      <c r="A987" s="224"/>
      <c r="B987" s="228"/>
      <c r="C987" s="224"/>
      <c r="D987" s="224"/>
      <c r="E987" s="294"/>
      <c r="F987" s="384"/>
      <c r="G987" s="38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18">
      <c r="A988" s="224"/>
      <c r="B988" s="228"/>
      <c r="C988" s="224"/>
      <c r="D988" s="224"/>
      <c r="E988" s="294"/>
      <c r="F988" s="384"/>
      <c r="G988" s="38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18">
      <c r="A989" s="224"/>
      <c r="B989" s="228"/>
      <c r="C989" s="224"/>
      <c r="D989" s="224"/>
      <c r="E989" s="294"/>
      <c r="F989" s="384"/>
      <c r="G989" s="38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18">
      <c r="A990" s="224"/>
      <c r="B990" s="228"/>
      <c r="C990" s="224"/>
      <c r="D990" s="224"/>
      <c r="E990" s="294"/>
      <c r="F990" s="384"/>
      <c r="G990" s="38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18">
      <c r="A991" s="224"/>
      <c r="B991" s="228"/>
      <c r="C991" s="224"/>
      <c r="D991" s="224"/>
      <c r="E991" s="294"/>
      <c r="F991" s="384"/>
      <c r="G991" s="38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18">
      <c r="A992" s="224"/>
      <c r="B992" s="228"/>
      <c r="C992" s="224"/>
      <c r="D992" s="224"/>
      <c r="E992" s="294"/>
      <c r="F992" s="384"/>
      <c r="G992" s="38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18">
      <c r="A993" s="224"/>
      <c r="B993" s="228"/>
      <c r="C993" s="224"/>
      <c r="D993" s="224"/>
      <c r="E993" s="294"/>
      <c r="F993" s="384"/>
      <c r="G993" s="38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18">
      <c r="A994" s="224"/>
      <c r="B994" s="228"/>
      <c r="C994" s="224"/>
      <c r="D994" s="224"/>
      <c r="E994" s="294"/>
      <c r="F994" s="384"/>
      <c r="G994" s="38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18">
      <c r="A995" s="224"/>
      <c r="B995" s="228"/>
      <c r="C995" s="224"/>
      <c r="D995" s="224"/>
      <c r="E995" s="294"/>
      <c r="F995" s="384"/>
      <c r="G995" s="38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18">
      <c r="A996" s="224"/>
      <c r="B996" s="228"/>
      <c r="C996" s="224"/>
      <c r="D996" s="224"/>
      <c r="E996" s="294"/>
      <c r="F996" s="384"/>
      <c r="G996" s="38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18">
      <c r="A997" s="224"/>
      <c r="B997" s="228"/>
      <c r="C997" s="224"/>
      <c r="D997" s="224"/>
      <c r="E997" s="294"/>
      <c r="F997" s="384"/>
      <c r="G997" s="38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18">
      <c r="A998" s="224"/>
      <c r="B998" s="228"/>
      <c r="C998" s="224"/>
      <c r="D998" s="224"/>
      <c r="E998" s="294"/>
      <c r="F998" s="384"/>
      <c r="G998" s="38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18">
      <c r="A999" s="224"/>
      <c r="B999" s="228"/>
      <c r="C999" s="224"/>
      <c r="D999" s="224"/>
      <c r="E999" s="294"/>
      <c r="F999" s="384"/>
      <c r="G999" s="38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18">
      <c r="A1000" s="224"/>
      <c r="B1000" s="228"/>
      <c r="C1000" s="224"/>
      <c r="D1000" s="224"/>
      <c r="E1000" s="294"/>
      <c r="F1000" s="384"/>
      <c r="G1000" s="38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18">
      <c r="A1001" s="224"/>
      <c r="B1001" s="228"/>
      <c r="C1001" s="224"/>
      <c r="D1001" s="224"/>
      <c r="E1001" s="294"/>
      <c r="F1001" s="384"/>
      <c r="G1001" s="38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18">
      <c r="A1002" s="224"/>
      <c r="B1002" s="228"/>
      <c r="C1002" s="224"/>
      <c r="D1002" s="224"/>
      <c r="E1002" s="294"/>
      <c r="F1002" s="384"/>
      <c r="G1002" s="38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18">
      <c r="A1003" s="224"/>
      <c r="B1003" s="228"/>
      <c r="C1003" s="224"/>
      <c r="D1003" s="224"/>
      <c r="E1003" s="294"/>
      <c r="F1003" s="384"/>
      <c r="G1003" s="38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18">
      <c r="A1004" s="224"/>
      <c r="B1004" s="228"/>
      <c r="C1004" s="224"/>
      <c r="D1004" s="224"/>
      <c r="E1004" s="294"/>
      <c r="F1004" s="384"/>
      <c r="G1004" s="38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18">
      <c r="A1005" s="224"/>
      <c r="B1005" s="228"/>
      <c r="C1005" s="224"/>
      <c r="D1005" s="224"/>
      <c r="E1005" s="294"/>
      <c r="F1005" s="384"/>
      <c r="G1005" s="38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18">
      <c r="A1006" s="224"/>
      <c r="B1006" s="228"/>
      <c r="C1006" s="224"/>
      <c r="D1006" s="224"/>
      <c r="E1006" s="294"/>
      <c r="F1006" s="384"/>
      <c r="G1006" s="384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18">
      <c r="A1007" s="224"/>
      <c r="B1007" s="228"/>
      <c r="C1007" s="224"/>
      <c r="D1007" s="224"/>
      <c r="E1007" s="294"/>
      <c r="F1007" s="384"/>
      <c r="G1007" s="384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18">
      <c r="A1008" s="224"/>
      <c r="B1008" s="228"/>
      <c r="C1008" s="224"/>
      <c r="D1008" s="224"/>
      <c r="E1008" s="294"/>
      <c r="F1008" s="384"/>
      <c r="G1008" s="38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18">
      <c r="A1009" s="224"/>
      <c r="B1009" s="228"/>
      <c r="C1009" s="224"/>
      <c r="D1009" s="224"/>
      <c r="E1009" s="294"/>
      <c r="F1009" s="384"/>
      <c r="G1009" s="384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18">
      <c r="A1010" s="224"/>
      <c r="B1010" s="228"/>
      <c r="C1010" s="224"/>
      <c r="D1010" s="224"/>
      <c r="E1010" s="294"/>
      <c r="F1010" s="384"/>
      <c r="G1010" s="384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18">
      <c r="A1011" s="224"/>
      <c r="B1011" s="228"/>
      <c r="C1011" s="224"/>
      <c r="D1011" s="224"/>
      <c r="E1011" s="294"/>
      <c r="F1011" s="384"/>
      <c r="G1011" s="384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18">
      <c r="A1012" s="224"/>
      <c r="B1012" s="228"/>
      <c r="C1012" s="224"/>
      <c r="D1012" s="224"/>
      <c r="E1012" s="294"/>
      <c r="F1012" s="384"/>
      <c r="G1012" s="384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18">
      <c r="A1013" s="224"/>
      <c r="B1013" s="228"/>
      <c r="C1013" s="224"/>
      <c r="D1013" s="224"/>
      <c r="E1013" s="294"/>
      <c r="F1013" s="384"/>
      <c r="G1013" s="38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18">
      <c r="A1014" s="224"/>
      <c r="B1014" s="228"/>
      <c r="C1014" s="224"/>
      <c r="D1014" s="224"/>
      <c r="E1014" s="294"/>
      <c r="F1014" s="384"/>
      <c r="G1014" s="384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18">
      <c r="A1015" s="224"/>
      <c r="B1015" s="228"/>
      <c r="C1015" s="224"/>
      <c r="D1015" s="224"/>
      <c r="E1015" s="294"/>
      <c r="F1015" s="384"/>
      <c r="G1015" s="384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  <row r="1016" spans="1:26" ht="18">
      <c r="A1016" s="224"/>
      <c r="B1016" s="228"/>
      <c r="C1016" s="224"/>
      <c r="D1016" s="224"/>
      <c r="E1016" s="294"/>
      <c r="F1016" s="384"/>
      <c r="G1016" s="384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</row>
    <row r="1017" spans="1:26" ht="18">
      <c r="A1017" s="224"/>
      <c r="B1017" s="228"/>
      <c r="C1017" s="224"/>
      <c r="D1017" s="224"/>
      <c r="E1017" s="294"/>
      <c r="F1017" s="384"/>
      <c r="G1017" s="384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</row>
    <row r="1018" spans="1:26" ht="18">
      <c r="A1018" s="224"/>
      <c r="B1018" s="228"/>
      <c r="C1018" s="224"/>
      <c r="D1018" s="224"/>
      <c r="E1018" s="294"/>
      <c r="F1018" s="384"/>
      <c r="G1018" s="384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</row>
    <row r="1019" spans="1:26" ht="18">
      <c r="A1019" s="224"/>
      <c r="B1019" s="228"/>
      <c r="C1019" s="224"/>
      <c r="D1019" s="224"/>
      <c r="E1019" s="294"/>
      <c r="F1019" s="384"/>
      <c r="G1019" s="384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</row>
    <row r="1020" spans="1:26" ht="18">
      <c r="A1020" s="224"/>
      <c r="B1020" s="228"/>
      <c r="C1020" s="224"/>
      <c r="D1020" s="224"/>
      <c r="E1020" s="294"/>
      <c r="F1020" s="384"/>
      <c r="G1020" s="384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</row>
  </sheetData>
  <mergeCells count="11">
    <mergeCell ref="A53:D53"/>
    <mergeCell ref="A1:H1"/>
    <mergeCell ref="A2:H2"/>
    <mergeCell ref="A3:B3"/>
    <mergeCell ref="A21:A22"/>
    <mergeCell ref="B21:B22"/>
    <mergeCell ref="C21:C22"/>
    <mergeCell ref="D21:D22"/>
    <mergeCell ref="E21:F21"/>
    <mergeCell ref="G21:G22"/>
    <mergeCell ref="H21:H22"/>
  </mergeCells>
  <pageMargins left="0.35433070866141736" right="0.19685039370078741" top="0.19685039370078741" bottom="0.11811023622047245" header="0" footer="0"/>
  <pageSetup scale="9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Z1000"/>
  <sheetViews>
    <sheetView workbookViewId="0"/>
  </sheetViews>
  <sheetFormatPr defaultColWidth="12.59765625" defaultRowHeight="15" customHeight="1"/>
  <cols>
    <col min="1" max="1" width="3.59765625" customWidth="1"/>
    <col min="2" max="2" width="6.59765625" customWidth="1"/>
    <col min="3" max="3" width="6.19921875" customWidth="1"/>
    <col min="4" max="4" width="3.59765625" customWidth="1"/>
    <col min="5" max="5" width="6.19921875" customWidth="1"/>
    <col min="6" max="6" width="10.09765625" customWidth="1"/>
    <col min="7" max="7" width="5.3984375" customWidth="1"/>
    <col min="8" max="8" width="2.19921875" customWidth="1"/>
    <col min="9" max="9" width="10.09765625" customWidth="1"/>
    <col min="10" max="10" width="2.19921875" customWidth="1"/>
    <col min="11" max="11" width="11" customWidth="1"/>
    <col min="12" max="12" width="4.8984375" customWidth="1"/>
    <col min="13" max="13" width="7.09765625" customWidth="1"/>
    <col min="14" max="14" width="4.5" customWidth="1"/>
    <col min="15" max="15" width="4.69921875" customWidth="1"/>
    <col min="16" max="26" width="2.69921875" customWidth="1"/>
  </cols>
  <sheetData>
    <row r="1" spans="1:26" ht="25.5" customHeight="1">
      <c r="A1" s="455" t="s">
        <v>10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</row>
    <row r="2" spans="1:26" ht="21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>
      <c r="A5" s="8" t="s">
        <v>13</v>
      </c>
      <c r="B5" s="9" t="s">
        <v>14</v>
      </c>
      <c r="C5" s="9" t="s">
        <v>15</v>
      </c>
      <c r="D5" s="10" t="s">
        <v>16</v>
      </c>
      <c r="E5" s="9" t="s">
        <v>17</v>
      </c>
      <c r="F5" s="11" t="s">
        <v>18</v>
      </c>
      <c r="G5" s="11" t="s">
        <v>19</v>
      </c>
      <c r="H5" s="9" t="s">
        <v>20</v>
      </c>
      <c r="I5" s="12" t="s">
        <v>18</v>
      </c>
      <c r="J5" s="13" t="s">
        <v>21</v>
      </c>
      <c r="K5" s="9" t="s">
        <v>22</v>
      </c>
      <c r="L5" s="14" t="s">
        <v>7</v>
      </c>
      <c r="M5" s="14" t="s">
        <v>23</v>
      </c>
      <c r="N5" s="10" t="s">
        <v>24</v>
      </c>
      <c r="O5" s="15" t="s">
        <v>25</v>
      </c>
      <c r="P5" s="16">
        <v>2559</v>
      </c>
      <c r="Q5" s="16">
        <v>2560</v>
      </c>
      <c r="R5" s="16">
        <v>2561</v>
      </c>
      <c r="S5" s="16">
        <v>2562</v>
      </c>
      <c r="T5" s="16">
        <v>2563</v>
      </c>
      <c r="U5" s="16">
        <v>2564</v>
      </c>
      <c r="V5" s="16">
        <v>2565</v>
      </c>
      <c r="W5" s="16">
        <v>2566</v>
      </c>
      <c r="X5" s="16">
        <v>2567</v>
      </c>
      <c r="Y5" s="16">
        <v>2568</v>
      </c>
      <c r="Z5" s="17">
        <v>2569</v>
      </c>
    </row>
    <row r="6" spans="1:26" ht="17.399999999999999">
      <c r="A6" s="18"/>
      <c r="B6" s="19"/>
      <c r="C6" s="19"/>
      <c r="D6" s="20" t="s">
        <v>21</v>
      </c>
      <c r="E6" s="20" t="s">
        <v>16</v>
      </c>
      <c r="F6" s="21" t="s">
        <v>26</v>
      </c>
      <c r="G6" s="21" t="s">
        <v>27</v>
      </c>
      <c r="H6" s="20" t="s">
        <v>21</v>
      </c>
      <c r="I6" s="22" t="s">
        <v>28</v>
      </c>
      <c r="J6" s="23"/>
      <c r="K6" s="20" t="s">
        <v>29</v>
      </c>
      <c r="L6" s="24" t="s">
        <v>24</v>
      </c>
      <c r="M6" s="25"/>
      <c r="N6" s="20" t="s">
        <v>30</v>
      </c>
      <c r="O6" s="21" t="s">
        <v>16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26"/>
    </row>
    <row r="7" spans="1:26" ht="20.399999999999999">
      <c r="A7" s="27" t="s">
        <v>31</v>
      </c>
      <c r="B7" s="28" t="s">
        <v>32</v>
      </c>
      <c r="C7" s="29" t="s">
        <v>33</v>
      </c>
      <c r="D7" s="30">
        <v>1</v>
      </c>
      <c r="E7" s="31" t="s">
        <v>34</v>
      </c>
      <c r="F7" s="32" t="s">
        <v>35</v>
      </c>
      <c r="G7" s="33">
        <v>3</v>
      </c>
      <c r="H7" s="13">
        <v>1</v>
      </c>
      <c r="I7" s="34" t="s">
        <v>35</v>
      </c>
      <c r="J7" s="14">
        <v>1</v>
      </c>
      <c r="K7" s="34" t="s">
        <v>35</v>
      </c>
      <c r="L7" s="35">
        <v>11251</v>
      </c>
      <c r="M7" s="36" t="s">
        <v>36</v>
      </c>
      <c r="N7" s="37">
        <v>11251</v>
      </c>
      <c r="O7" s="445">
        <v>29672</v>
      </c>
      <c r="P7" s="38"/>
      <c r="Q7" s="39" t="s">
        <v>37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ht="20.399999999999999">
      <c r="A8" s="41" t="s">
        <v>38</v>
      </c>
      <c r="B8" s="42"/>
      <c r="C8" s="42"/>
      <c r="D8" s="42"/>
      <c r="E8" s="43"/>
      <c r="F8" s="42"/>
      <c r="G8" s="42"/>
      <c r="H8" s="44">
        <v>2</v>
      </c>
      <c r="I8" s="45" t="s">
        <v>39</v>
      </c>
      <c r="J8" s="46">
        <v>1</v>
      </c>
      <c r="K8" s="45" t="s">
        <v>39</v>
      </c>
      <c r="L8" s="47">
        <v>9206</v>
      </c>
      <c r="M8" s="48" t="s">
        <v>36</v>
      </c>
      <c r="N8" s="49">
        <v>9206</v>
      </c>
      <c r="O8" s="448"/>
      <c r="P8" s="50"/>
      <c r="Q8" s="3" t="s">
        <v>37</v>
      </c>
      <c r="R8" s="3"/>
      <c r="S8" s="3"/>
      <c r="T8" s="3"/>
      <c r="U8" s="3"/>
      <c r="V8" s="3"/>
      <c r="W8" s="3"/>
      <c r="X8" s="3"/>
      <c r="Y8" s="3"/>
      <c r="Z8" s="51"/>
    </row>
    <row r="9" spans="1:26" ht="20.399999999999999">
      <c r="A9" s="41"/>
      <c r="B9" s="42"/>
      <c r="C9" s="42"/>
      <c r="D9" s="42"/>
      <c r="E9" s="52"/>
      <c r="F9" s="42"/>
      <c r="G9" s="42"/>
      <c r="H9" s="44">
        <v>3</v>
      </c>
      <c r="I9" s="53" t="s">
        <v>40</v>
      </c>
      <c r="J9" s="54">
        <v>1</v>
      </c>
      <c r="K9" s="55" t="s">
        <v>40</v>
      </c>
      <c r="L9" s="56">
        <v>4902</v>
      </c>
      <c r="M9" s="57" t="s">
        <v>41</v>
      </c>
      <c r="N9" s="447">
        <v>9215</v>
      </c>
      <c r="O9" s="448"/>
      <c r="P9" s="58"/>
      <c r="Q9" s="3" t="s">
        <v>37</v>
      </c>
      <c r="R9" s="59"/>
      <c r="S9" s="59"/>
      <c r="T9" s="59"/>
      <c r="U9" s="59"/>
      <c r="V9" s="59"/>
      <c r="W9" s="59"/>
      <c r="X9" s="59"/>
      <c r="Y9" s="59"/>
      <c r="Z9" s="60"/>
    </row>
    <row r="10" spans="1:26" ht="20.399999999999999">
      <c r="A10" s="61"/>
      <c r="B10" s="62"/>
      <c r="C10" s="62"/>
      <c r="D10" s="62"/>
      <c r="E10" s="63"/>
      <c r="F10" s="62"/>
      <c r="G10" s="62"/>
      <c r="H10" s="62"/>
      <c r="I10" s="19"/>
      <c r="J10" s="64">
        <v>2</v>
      </c>
      <c r="K10" s="65" t="s">
        <v>42</v>
      </c>
      <c r="L10" s="66">
        <v>4313</v>
      </c>
      <c r="M10" s="67" t="s">
        <v>41</v>
      </c>
      <c r="N10" s="450"/>
      <c r="O10" s="450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70"/>
    </row>
    <row r="11" spans="1:26" ht="20.399999999999999">
      <c r="A11" s="27" t="s">
        <v>31</v>
      </c>
      <c r="B11" s="71" t="s">
        <v>43</v>
      </c>
      <c r="C11" s="72" t="s">
        <v>44</v>
      </c>
      <c r="D11" s="73">
        <v>2</v>
      </c>
      <c r="E11" s="74" t="s">
        <v>45</v>
      </c>
      <c r="F11" s="72" t="s">
        <v>46</v>
      </c>
      <c r="G11" s="71">
        <v>3</v>
      </c>
      <c r="H11" s="9">
        <v>1</v>
      </c>
      <c r="I11" s="72" t="s">
        <v>46</v>
      </c>
      <c r="J11" s="75">
        <v>1</v>
      </c>
      <c r="K11" s="76" t="s">
        <v>46</v>
      </c>
      <c r="L11" s="77">
        <v>2985</v>
      </c>
      <c r="M11" s="77" t="s">
        <v>47</v>
      </c>
      <c r="N11" s="445">
        <v>14390</v>
      </c>
      <c r="O11" s="445">
        <v>37507</v>
      </c>
      <c r="P11" s="78"/>
      <c r="Q11" s="79" t="s">
        <v>37</v>
      </c>
      <c r="R11" s="79"/>
      <c r="S11" s="79"/>
      <c r="T11" s="79"/>
      <c r="U11" s="79"/>
      <c r="V11" s="79"/>
      <c r="W11" s="79"/>
      <c r="X11" s="79"/>
      <c r="Y11" s="79"/>
      <c r="Z11" s="80"/>
    </row>
    <row r="12" spans="1:26" ht="20.399999999999999">
      <c r="A12" s="41"/>
      <c r="B12" s="81"/>
      <c r="C12" s="81"/>
      <c r="D12" s="81"/>
      <c r="E12" s="82"/>
      <c r="F12" s="81"/>
      <c r="G12" s="81"/>
      <c r="H12" s="83"/>
      <c r="I12" s="81"/>
      <c r="J12" s="54">
        <v>2</v>
      </c>
      <c r="K12" s="84" t="s">
        <v>48</v>
      </c>
      <c r="L12" s="57">
        <v>3099</v>
      </c>
      <c r="M12" s="57" t="s">
        <v>49</v>
      </c>
      <c r="N12" s="448"/>
      <c r="O12" s="448"/>
      <c r="P12" s="85"/>
      <c r="Q12" s="4"/>
      <c r="R12" s="4"/>
      <c r="S12" s="4"/>
      <c r="T12" s="4"/>
      <c r="U12" s="4"/>
      <c r="V12" s="4"/>
      <c r="W12" s="4"/>
      <c r="X12" s="4"/>
      <c r="Y12" s="4"/>
      <c r="Z12" s="86"/>
    </row>
    <row r="13" spans="1:26" ht="20.399999999999999">
      <c r="A13" s="41"/>
      <c r="B13" s="81"/>
      <c r="C13" s="81"/>
      <c r="D13" s="81"/>
      <c r="E13" s="82"/>
      <c r="F13" s="81"/>
      <c r="G13" s="81"/>
      <c r="H13" s="83"/>
      <c r="I13" s="81"/>
      <c r="J13" s="54">
        <v>3</v>
      </c>
      <c r="K13" s="84" t="s">
        <v>50</v>
      </c>
      <c r="L13" s="57">
        <v>3344</v>
      </c>
      <c r="M13" s="57" t="s">
        <v>49</v>
      </c>
      <c r="N13" s="448"/>
      <c r="O13" s="448"/>
      <c r="P13" s="85"/>
      <c r="Q13" s="4"/>
      <c r="R13" s="4"/>
      <c r="S13" s="4"/>
      <c r="T13" s="4"/>
      <c r="U13" s="4"/>
      <c r="V13" s="4"/>
      <c r="W13" s="4"/>
      <c r="X13" s="4"/>
      <c r="Y13" s="4"/>
      <c r="Z13" s="86"/>
    </row>
    <row r="14" spans="1:26" ht="20.399999999999999">
      <c r="A14" s="41"/>
      <c r="B14" s="81"/>
      <c r="C14" s="81"/>
      <c r="D14" s="81"/>
      <c r="E14" s="82"/>
      <c r="F14" s="81"/>
      <c r="G14" s="81"/>
      <c r="H14" s="83"/>
      <c r="I14" s="81"/>
      <c r="J14" s="54">
        <v>4</v>
      </c>
      <c r="K14" s="84" t="s">
        <v>51</v>
      </c>
      <c r="L14" s="57">
        <v>2666</v>
      </c>
      <c r="M14" s="57" t="s">
        <v>52</v>
      </c>
      <c r="N14" s="448"/>
      <c r="O14" s="448"/>
      <c r="P14" s="85"/>
      <c r="Q14" s="4"/>
      <c r="R14" s="4"/>
      <c r="S14" s="4"/>
      <c r="T14" s="4"/>
      <c r="U14" s="4"/>
      <c r="V14" s="4"/>
      <c r="W14" s="4"/>
      <c r="X14" s="4"/>
      <c r="Y14" s="4"/>
      <c r="Z14" s="86"/>
    </row>
    <row r="15" spans="1:26" ht="20.399999999999999">
      <c r="A15" s="41"/>
      <c r="B15" s="81"/>
      <c r="C15" s="81"/>
      <c r="D15" s="81"/>
      <c r="E15" s="82"/>
      <c r="F15" s="81"/>
      <c r="G15" s="81"/>
      <c r="H15" s="83"/>
      <c r="I15" s="81"/>
      <c r="J15" s="54">
        <v>5</v>
      </c>
      <c r="K15" s="84" t="s">
        <v>53</v>
      </c>
      <c r="L15" s="57">
        <v>2296</v>
      </c>
      <c r="M15" s="57" t="s">
        <v>47</v>
      </c>
      <c r="N15" s="446"/>
      <c r="O15" s="448"/>
      <c r="P15" s="5"/>
      <c r="Q15" s="2"/>
      <c r="R15" s="2"/>
      <c r="S15" s="2"/>
      <c r="T15" s="2"/>
      <c r="U15" s="2"/>
      <c r="V15" s="2"/>
      <c r="W15" s="2"/>
      <c r="X15" s="2"/>
      <c r="Y15" s="2"/>
      <c r="Z15" s="87"/>
    </row>
    <row r="16" spans="1:26" ht="20.399999999999999">
      <c r="A16" s="41"/>
      <c r="B16" s="88"/>
      <c r="C16" s="88"/>
      <c r="D16" s="88"/>
      <c r="E16" s="89"/>
      <c r="F16" s="90"/>
      <c r="G16" s="90"/>
      <c r="H16" s="91">
        <v>2</v>
      </c>
      <c r="I16" s="92" t="s">
        <v>54</v>
      </c>
      <c r="J16" s="93">
        <v>1</v>
      </c>
      <c r="K16" s="84" t="s">
        <v>54</v>
      </c>
      <c r="L16" s="57">
        <v>4227</v>
      </c>
      <c r="M16" s="57" t="s">
        <v>43</v>
      </c>
      <c r="N16" s="447">
        <v>10773</v>
      </c>
      <c r="O16" s="448"/>
      <c r="P16" s="58"/>
      <c r="Q16" s="59"/>
      <c r="R16" s="59" t="s">
        <v>37</v>
      </c>
      <c r="S16" s="59"/>
      <c r="T16" s="59"/>
      <c r="U16" s="59"/>
      <c r="V16" s="59"/>
      <c r="W16" s="59"/>
      <c r="X16" s="59"/>
      <c r="Y16" s="59"/>
      <c r="Z16" s="60"/>
    </row>
    <row r="17" spans="1:26" ht="20.399999999999999">
      <c r="A17" s="41"/>
      <c r="B17" s="88"/>
      <c r="C17" s="88"/>
      <c r="D17" s="88"/>
      <c r="E17" s="89"/>
      <c r="F17" s="88"/>
      <c r="G17" s="88"/>
      <c r="H17" s="88"/>
      <c r="I17" s="94"/>
      <c r="J17" s="93">
        <v>2</v>
      </c>
      <c r="K17" s="84" t="s">
        <v>44</v>
      </c>
      <c r="L17" s="57">
        <v>6546</v>
      </c>
      <c r="M17" s="57" t="s">
        <v>43</v>
      </c>
      <c r="N17" s="446"/>
      <c r="O17" s="448"/>
      <c r="P17" s="5"/>
      <c r="Q17" s="2"/>
      <c r="R17" s="2"/>
      <c r="S17" s="2"/>
      <c r="T17" s="2"/>
      <c r="U17" s="2"/>
      <c r="V17" s="2"/>
      <c r="W17" s="2"/>
      <c r="X17" s="2"/>
      <c r="Y17" s="2"/>
      <c r="Z17" s="87"/>
    </row>
    <row r="18" spans="1:26" ht="20.399999999999999">
      <c r="A18" s="41"/>
      <c r="B18" s="88"/>
      <c r="C18" s="88"/>
      <c r="D18" s="88"/>
      <c r="E18" s="89"/>
      <c r="F18" s="88"/>
      <c r="G18" s="88"/>
      <c r="H18" s="88">
        <v>3</v>
      </c>
      <c r="I18" s="53" t="s">
        <v>55</v>
      </c>
      <c r="J18" s="93">
        <v>1</v>
      </c>
      <c r="K18" s="55" t="s">
        <v>55</v>
      </c>
      <c r="L18" s="57">
        <v>6179</v>
      </c>
      <c r="M18" s="57" t="s">
        <v>56</v>
      </c>
      <c r="N18" s="447">
        <v>12344</v>
      </c>
      <c r="O18" s="448"/>
      <c r="P18" s="58"/>
      <c r="Q18" s="59"/>
      <c r="R18" s="59" t="s">
        <v>37</v>
      </c>
      <c r="S18" s="59"/>
      <c r="T18" s="59"/>
      <c r="U18" s="59"/>
      <c r="V18" s="59"/>
      <c r="W18" s="59"/>
      <c r="X18" s="59"/>
      <c r="Y18" s="59"/>
      <c r="Z18" s="60"/>
    </row>
    <row r="19" spans="1:26" ht="20.399999999999999">
      <c r="A19" s="61"/>
      <c r="B19" s="95"/>
      <c r="C19" s="95"/>
      <c r="D19" s="95"/>
      <c r="E19" s="96"/>
      <c r="F19" s="95"/>
      <c r="G19" s="95"/>
      <c r="H19" s="95"/>
      <c r="I19" s="95"/>
      <c r="J19" s="97">
        <v>2</v>
      </c>
      <c r="K19" s="65" t="s">
        <v>57</v>
      </c>
      <c r="L19" s="98">
        <v>6165</v>
      </c>
      <c r="M19" s="67" t="s">
        <v>58</v>
      </c>
      <c r="N19" s="450"/>
      <c r="O19" s="450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ht="20.399999999999999">
      <c r="A20" s="99" t="s">
        <v>31</v>
      </c>
      <c r="B20" s="28" t="s">
        <v>32</v>
      </c>
      <c r="C20" s="29" t="s">
        <v>33</v>
      </c>
      <c r="D20" s="30">
        <v>3</v>
      </c>
      <c r="E20" s="31" t="s">
        <v>59</v>
      </c>
      <c r="F20" s="72" t="s">
        <v>60</v>
      </c>
      <c r="G20" s="71">
        <v>3</v>
      </c>
      <c r="H20" s="100">
        <v>1</v>
      </c>
      <c r="I20" s="72" t="s">
        <v>60</v>
      </c>
      <c r="J20" s="75">
        <v>1</v>
      </c>
      <c r="K20" s="76" t="s">
        <v>60</v>
      </c>
      <c r="L20" s="36">
        <v>5306</v>
      </c>
      <c r="M20" s="77" t="s">
        <v>61</v>
      </c>
      <c r="N20" s="445">
        <v>10777</v>
      </c>
      <c r="O20" s="445">
        <v>27720</v>
      </c>
      <c r="P20" s="78"/>
      <c r="Q20" s="79"/>
      <c r="R20" s="79" t="s">
        <v>37</v>
      </c>
      <c r="S20" s="79"/>
      <c r="T20" s="79"/>
      <c r="U20" s="79"/>
      <c r="V20" s="79"/>
      <c r="W20" s="79"/>
      <c r="X20" s="79"/>
      <c r="Y20" s="79"/>
      <c r="Z20" s="80"/>
    </row>
    <row r="21" spans="1:26" ht="15.75" customHeight="1">
      <c r="A21" s="101"/>
      <c r="B21" s="42"/>
      <c r="C21" s="42"/>
      <c r="D21" s="102"/>
      <c r="E21" s="103"/>
      <c r="F21" s="45"/>
      <c r="G21" s="104"/>
      <c r="H21" s="105"/>
      <c r="I21" s="45"/>
      <c r="J21" s="54">
        <v>2</v>
      </c>
      <c r="K21" s="55" t="s">
        <v>62</v>
      </c>
      <c r="L21" s="48">
        <v>3942</v>
      </c>
      <c r="M21" s="57" t="s">
        <v>61</v>
      </c>
      <c r="N21" s="448"/>
      <c r="O21" s="448"/>
      <c r="P21" s="85"/>
      <c r="Q21" s="4"/>
      <c r="R21" s="4"/>
      <c r="S21" s="4"/>
      <c r="T21" s="4"/>
      <c r="U21" s="4"/>
      <c r="V21" s="4"/>
      <c r="W21" s="4"/>
      <c r="X21" s="4"/>
      <c r="Y21" s="4"/>
      <c r="Z21" s="86"/>
    </row>
    <row r="22" spans="1:26" ht="15.75" customHeight="1">
      <c r="A22" s="101"/>
      <c r="B22" s="42"/>
      <c r="C22" s="42"/>
      <c r="D22" s="42"/>
      <c r="E22" s="106"/>
      <c r="F22" s="81"/>
      <c r="G22" s="81"/>
      <c r="H22" s="105"/>
      <c r="I22" s="107"/>
      <c r="J22" s="108">
        <v>3</v>
      </c>
      <c r="K22" s="55" t="s">
        <v>63</v>
      </c>
      <c r="L22" s="48">
        <v>1529</v>
      </c>
      <c r="M22" s="57" t="s">
        <v>64</v>
      </c>
      <c r="N22" s="446"/>
      <c r="O22" s="448"/>
      <c r="P22" s="5"/>
      <c r="Q22" s="2"/>
      <c r="R22" s="2"/>
      <c r="S22" s="2"/>
      <c r="T22" s="2"/>
      <c r="U22" s="2"/>
      <c r="V22" s="2"/>
      <c r="W22" s="2"/>
      <c r="X22" s="2"/>
      <c r="Y22" s="2"/>
      <c r="Z22" s="87"/>
    </row>
    <row r="23" spans="1:26" ht="15.75" customHeight="1">
      <c r="A23" s="101"/>
      <c r="B23" s="42"/>
      <c r="C23" s="42"/>
      <c r="D23" s="42"/>
      <c r="E23" s="106"/>
      <c r="F23" s="42"/>
      <c r="G23" s="81"/>
      <c r="H23" s="109">
        <v>2</v>
      </c>
      <c r="I23" s="45" t="s">
        <v>65</v>
      </c>
      <c r="J23" s="110">
        <v>1</v>
      </c>
      <c r="K23" s="111" t="s">
        <v>65</v>
      </c>
      <c r="L23" s="48">
        <v>3425</v>
      </c>
      <c r="M23" s="112" t="s">
        <v>66</v>
      </c>
      <c r="N23" s="447">
        <v>8679</v>
      </c>
      <c r="O23" s="448"/>
      <c r="P23" s="58"/>
      <c r="Q23" s="59"/>
      <c r="R23" s="59" t="s">
        <v>37</v>
      </c>
      <c r="S23" s="59"/>
      <c r="T23" s="59"/>
      <c r="U23" s="59"/>
      <c r="V23" s="59"/>
      <c r="W23" s="59"/>
      <c r="X23" s="59"/>
      <c r="Y23" s="59"/>
      <c r="Z23" s="60"/>
    </row>
    <row r="24" spans="1:26" ht="15.75" customHeight="1">
      <c r="A24" s="101"/>
      <c r="B24" s="42"/>
      <c r="C24" s="42"/>
      <c r="D24" s="42"/>
      <c r="E24" s="106"/>
      <c r="F24" s="42"/>
      <c r="G24" s="81"/>
      <c r="H24" s="113"/>
      <c r="I24" s="114"/>
      <c r="J24" s="115">
        <v>2</v>
      </c>
      <c r="K24" s="53" t="s">
        <v>67</v>
      </c>
      <c r="L24" s="116">
        <v>5254</v>
      </c>
      <c r="M24" s="57" t="s">
        <v>64</v>
      </c>
      <c r="N24" s="446"/>
      <c r="O24" s="448"/>
      <c r="P24" s="5"/>
      <c r="Q24" s="2"/>
      <c r="R24" s="2"/>
      <c r="S24" s="2"/>
      <c r="T24" s="2"/>
      <c r="U24" s="2"/>
      <c r="V24" s="2"/>
      <c r="W24" s="2"/>
      <c r="X24" s="2"/>
      <c r="Y24" s="2"/>
      <c r="Z24" s="87"/>
    </row>
    <row r="25" spans="1:26" ht="15.75" customHeight="1">
      <c r="A25" s="101"/>
      <c r="B25" s="42"/>
      <c r="C25" s="42"/>
      <c r="D25" s="42"/>
      <c r="E25" s="106"/>
      <c r="F25" s="42"/>
      <c r="G25" s="81"/>
      <c r="H25" s="105">
        <v>3</v>
      </c>
      <c r="I25" s="45" t="s">
        <v>68</v>
      </c>
      <c r="J25" s="54">
        <v>1</v>
      </c>
      <c r="K25" s="55" t="s">
        <v>68</v>
      </c>
      <c r="L25" s="48">
        <v>5039</v>
      </c>
      <c r="M25" s="57" t="s">
        <v>69</v>
      </c>
      <c r="N25" s="447">
        <v>8264</v>
      </c>
      <c r="O25" s="448"/>
      <c r="P25" s="58"/>
      <c r="Q25" s="59"/>
      <c r="R25" s="59" t="s">
        <v>37</v>
      </c>
      <c r="S25" s="59"/>
      <c r="T25" s="59"/>
      <c r="U25" s="59"/>
      <c r="V25" s="59"/>
      <c r="W25" s="59"/>
      <c r="X25" s="59"/>
      <c r="Y25" s="59"/>
      <c r="Z25" s="60"/>
    </row>
    <row r="26" spans="1:26" ht="15.75" customHeight="1">
      <c r="A26" s="117"/>
      <c r="B26" s="62"/>
      <c r="C26" s="62"/>
      <c r="D26" s="62"/>
      <c r="E26" s="118"/>
      <c r="F26" s="62"/>
      <c r="G26" s="19"/>
      <c r="H26" s="119"/>
      <c r="I26" s="19"/>
      <c r="J26" s="64">
        <v>2</v>
      </c>
      <c r="K26" s="120" t="s">
        <v>70</v>
      </c>
      <c r="L26" s="67">
        <v>3225</v>
      </c>
      <c r="M26" s="67" t="s">
        <v>61</v>
      </c>
      <c r="N26" s="450"/>
      <c r="O26" s="450"/>
      <c r="P26" s="68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ht="15.75" customHeight="1">
      <c r="A27" s="99" t="s">
        <v>31</v>
      </c>
      <c r="B27" s="33" t="s">
        <v>71</v>
      </c>
      <c r="C27" s="29" t="s">
        <v>72</v>
      </c>
      <c r="D27" s="30">
        <v>4</v>
      </c>
      <c r="E27" s="31" t="s">
        <v>73</v>
      </c>
      <c r="F27" s="29" t="s">
        <v>74</v>
      </c>
      <c r="G27" s="33">
        <v>3</v>
      </c>
      <c r="H27" s="13">
        <v>1</v>
      </c>
      <c r="I27" s="72" t="s">
        <v>74</v>
      </c>
      <c r="J27" s="75">
        <v>1</v>
      </c>
      <c r="K27" s="76" t="s">
        <v>74</v>
      </c>
      <c r="L27" s="121">
        <v>8788</v>
      </c>
      <c r="M27" s="77" t="s">
        <v>75</v>
      </c>
      <c r="N27" s="37">
        <v>8788</v>
      </c>
      <c r="O27" s="445">
        <v>33396</v>
      </c>
      <c r="P27" s="38"/>
      <c r="Q27" s="39"/>
      <c r="R27" s="79" t="s">
        <v>37</v>
      </c>
      <c r="S27" s="39"/>
      <c r="T27" s="39"/>
      <c r="U27" s="39"/>
      <c r="V27" s="39"/>
      <c r="W27" s="39"/>
      <c r="X27" s="39"/>
      <c r="Y27" s="39"/>
      <c r="Z27" s="40"/>
    </row>
    <row r="28" spans="1:26" ht="15.75" customHeight="1">
      <c r="A28" s="41"/>
      <c r="B28" s="122"/>
      <c r="C28" s="122"/>
      <c r="D28" s="122"/>
      <c r="E28" s="43"/>
      <c r="F28" s="122"/>
      <c r="G28" s="122"/>
      <c r="H28" s="102">
        <v>2</v>
      </c>
      <c r="I28" s="123" t="s">
        <v>76</v>
      </c>
      <c r="J28" s="108">
        <v>1</v>
      </c>
      <c r="K28" s="124" t="s">
        <v>76</v>
      </c>
      <c r="L28" s="48">
        <v>4109</v>
      </c>
      <c r="M28" s="57" t="s">
        <v>77</v>
      </c>
      <c r="N28" s="457">
        <v>12365</v>
      </c>
      <c r="O28" s="448"/>
      <c r="P28" s="58"/>
      <c r="Q28" s="59"/>
      <c r="R28" s="59" t="s">
        <v>37</v>
      </c>
      <c r="S28" s="59"/>
      <c r="T28" s="59"/>
      <c r="U28" s="59"/>
      <c r="V28" s="59"/>
      <c r="W28" s="59"/>
      <c r="X28" s="59"/>
      <c r="Y28" s="59"/>
      <c r="Z28" s="60"/>
    </row>
    <row r="29" spans="1:26" ht="15.75" customHeight="1">
      <c r="A29" s="41"/>
      <c r="B29" s="42"/>
      <c r="C29" s="42"/>
      <c r="D29" s="42"/>
      <c r="E29" s="106"/>
      <c r="F29" s="42"/>
      <c r="G29" s="42"/>
      <c r="H29" s="44"/>
      <c r="I29" s="42"/>
      <c r="J29" s="108">
        <v>2</v>
      </c>
      <c r="K29" s="84" t="s">
        <v>78</v>
      </c>
      <c r="L29" s="56">
        <v>2523</v>
      </c>
      <c r="M29" s="57" t="s">
        <v>77</v>
      </c>
      <c r="N29" s="448"/>
      <c r="O29" s="448"/>
      <c r="P29" s="85"/>
      <c r="Q29" s="4"/>
      <c r="R29" s="4"/>
      <c r="S29" s="4"/>
      <c r="T29" s="4"/>
      <c r="U29" s="4"/>
      <c r="V29" s="4"/>
      <c r="W29" s="4"/>
      <c r="X29" s="4"/>
      <c r="Y29" s="4"/>
      <c r="Z29" s="86"/>
    </row>
    <row r="30" spans="1:26" ht="15.75" customHeight="1">
      <c r="A30" s="41"/>
      <c r="B30" s="42"/>
      <c r="C30" s="42"/>
      <c r="D30" s="42"/>
      <c r="E30" s="106"/>
      <c r="F30" s="42"/>
      <c r="G30" s="42"/>
      <c r="H30" s="44"/>
      <c r="I30" s="42"/>
      <c r="J30" s="108">
        <v>3</v>
      </c>
      <c r="K30" s="111" t="s">
        <v>79</v>
      </c>
      <c r="L30" s="125">
        <v>2721</v>
      </c>
      <c r="M30" s="57" t="s">
        <v>80</v>
      </c>
      <c r="N30" s="448"/>
      <c r="O30" s="448"/>
      <c r="P30" s="85"/>
      <c r="Q30" s="4"/>
      <c r="R30" s="4"/>
      <c r="S30" s="4"/>
      <c r="T30" s="4"/>
      <c r="U30" s="4"/>
      <c r="V30" s="4"/>
      <c r="W30" s="4"/>
      <c r="X30" s="4"/>
      <c r="Y30" s="4"/>
      <c r="Z30" s="86"/>
    </row>
    <row r="31" spans="1:26" ht="15.75" customHeight="1">
      <c r="A31" s="41"/>
      <c r="B31" s="42"/>
      <c r="C31" s="42"/>
      <c r="D31" s="42"/>
      <c r="E31" s="106"/>
      <c r="F31" s="42"/>
      <c r="G31" s="42"/>
      <c r="H31" s="44"/>
      <c r="I31" s="42"/>
      <c r="J31" s="108">
        <v>4</v>
      </c>
      <c r="K31" s="124" t="s">
        <v>81</v>
      </c>
      <c r="L31" s="48">
        <v>3012</v>
      </c>
      <c r="M31" s="57" t="s">
        <v>80</v>
      </c>
      <c r="N31" s="446"/>
      <c r="O31" s="448"/>
      <c r="P31" s="5"/>
      <c r="Q31" s="2"/>
      <c r="R31" s="2"/>
      <c r="S31" s="2"/>
      <c r="T31" s="2"/>
      <c r="U31" s="2"/>
      <c r="V31" s="2"/>
      <c r="W31" s="2"/>
      <c r="X31" s="2"/>
      <c r="Y31" s="2"/>
      <c r="Z31" s="87"/>
    </row>
    <row r="32" spans="1:26" ht="15.75" customHeight="1">
      <c r="A32" s="41"/>
      <c r="B32" s="42"/>
      <c r="C32" s="42"/>
      <c r="D32" s="42"/>
      <c r="E32" s="106"/>
      <c r="F32" s="42"/>
      <c r="G32" s="42"/>
      <c r="H32" s="126">
        <v>3</v>
      </c>
      <c r="I32" s="53" t="s">
        <v>72</v>
      </c>
      <c r="J32" s="110">
        <v>1</v>
      </c>
      <c r="K32" s="55" t="s">
        <v>72</v>
      </c>
      <c r="L32" s="57">
        <v>6536</v>
      </c>
      <c r="M32" s="57" t="s">
        <v>75</v>
      </c>
      <c r="N32" s="447">
        <v>12243</v>
      </c>
      <c r="O32" s="448"/>
      <c r="P32" s="58"/>
      <c r="Q32" s="59"/>
      <c r="R32" s="59" t="s">
        <v>37</v>
      </c>
      <c r="S32" s="59"/>
      <c r="T32" s="59"/>
      <c r="U32" s="59"/>
      <c r="V32" s="59"/>
      <c r="W32" s="59"/>
      <c r="X32" s="59"/>
      <c r="Y32" s="59"/>
      <c r="Z32" s="60"/>
    </row>
    <row r="33" spans="1:26" ht="15.75" customHeight="1">
      <c r="A33" s="41"/>
      <c r="B33" s="42"/>
      <c r="C33" s="42"/>
      <c r="D33" s="42"/>
      <c r="E33" s="106"/>
      <c r="F33" s="42"/>
      <c r="G33" s="42"/>
      <c r="H33" s="42"/>
      <c r="I33" s="81"/>
      <c r="J33" s="54">
        <v>2</v>
      </c>
      <c r="K33" s="84" t="s">
        <v>82</v>
      </c>
      <c r="L33" s="57">
        <v>3574</v>
      </c>
      <c r="M33" s="57" t="s">
        <v>83</v>
      </c>
      <c r="N33" s="448"/>
      <c r="O33" s="448"/>
      <c r="P33" s="85"/>
      <c r="Q33" s="4"/>
      <c r="R33" s="4"/>
      <c r="S33" s="4"/>
      <c r="T33" s="4"/>
      <c r="U33" s="4"/>
      <c r="V33" s="4"/>
      <c r="W33" s="4"/>
      <c r="X33" s="4"/>
      <c r="Y33" s="4"/>
      <c r="Z33" s="86"/>
    </row>
    <row r="34" spans="1:26" ht="15.75" customHeight="1">
      <c r="A34" s="61"/>
      <c r="B34" s="62"/>
      <c r="C34" s="62"/>
      <c r="D34" s="62"/>
      <c r="E34" s="118"/>
      <c r="F34" s="62"/>
      <c r="G34" s="62"/>
      <c r="H34" s="62"/>
      <c r="I34" s="19"/>
      <c r="J34" s="64">
        <v>3</v>
      </c>
      <c r="K34" s="127" t="s">
        <v>84</v>
      </c>
      <c r="L34" s="67">
        <v>2133</v>
      </c>
      <c r="M34" s="67" t="s">
        <v>83</v>
      </c>
      <c r="N34" s="450"/>
      <c r="O34" s="450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70"/>
    </row>
    <row r="35" spans="1:26" ht="15.75" customHeight="1">
      <c r="A35" s="99" t="s">
        <v>31</v>
      </c>
      <c r="B35" s="128" t="s">
        <v>85</v>
      </c>
      <c r="C35" s="13" t="s">
        <v>86</v>
      </c>
      <c r="D35" s="30">
        <v>5</v>
      </c>
      <c r="E35" s="31" t="s">
        <v>87</v>
      </c>
      <c r="F35" s="29" t="s">
        <v>88</v>
      </c>
      <c r="G35" s="33">
        <v>3</v>
      </c>
      <c r="H35" s="13">
        <v>1</v>
      </c>
      <c r="I35" s="72" t="s">
        <v>88</v>
      </c>
      <c r="J35" s="75">
        <v>1</v>
      </c>
      <c r="K35" s="76" t="s">
        <v>88</v>
      </c>
      <c r="L35" s="77">
        <v>5758</v>
      </c>
      <c r="M35" s="77" t="s">
        <v>89</v>
      </c>
      <c r="N35" s="445">
        <v>10154</v>
      </c>
      <c r="O35" s="445">
        <v>32768</v>
      </c>
      <c r="P35" s="78"/>
      <c r="Q35" s="79"/>
      <c r="R35" s="79" t="s">
        <v>37</v>
      </c>
      <c r="S35" s="79"/>
      <c r="T35" s="79"/>
      <c r="U35" s="79"/>
      <c r="V35" s="79"/>
      <c r="W35" s="79"/>
      <c r="X35" s="79"/>
      <c r="Y35" s="79"/>
      <c r="Z35" s="80"/>
    </row>
    <row r="36" spans="1:26" ht="15.75" customHeight="1">
      <c r="A36" s="41"/>
      <c r="B36" s="44"/>
      <c r="C36" s="42"/>
      <c r="D36" s="42"/>
      <c r="E36" s="106"/>
      <c r="F36" s="42"/>
      <c r="G36" s="42"/>
      <c r="H36" s="44"/>
      <c r="I36" s="81"/>
      <c r="J36" s="129">
        <v>2</v>
      </c>
      <c r="K36" s="55" t="s">
        <v>90</v>
      </c>
      <c r="L36" s="57">
        <v>4396</v>
      </c>
      <c r="M36" s="57" t="s">
        <v>91</v>
      </c>
      <c r="N36" s="446"/>
      <c r="O36" s="448"/>
      <c r="P36" s="5"/>
      <c r="Q36" s="2"/>
      <c r="R36" s="2"/>
      <c r="S36" s="2"/>
      <c r="T36" s="2"/>
      <c r="U36" s="2"/>
      <c r="V36" s="2"/>
      <c r="W36" s="2"/>
      <c r="X36" s="2"/>
      <c r="Y36" s="2"/>
      <c r="Z36" s="87"/>
    </row>
    <row r="37" spans="1:26" ht="15.75" customHeight="1">
      <c r="A37" s="41"/>
      <c r="B37" s="44"/>
      <c r="C37" s="42"/>
      <c r="D37" s="42"/>
      <c r="E37" s="106"/>
      <c r="F37" s="42"/>
      <c r="G37" s="42"/>
      <c r="H37" s="126">
        <v>2</v>
      </c>
      <c r="I37" s="53" t="s">
        <v>92</v>
      </c>
      <c r="J37" s="130">
        <v>1</v>
      </c>
      <c r="K37" s="55" t="s">
        <v>92</v>
      </c>
      <c r="L37" s="57">
        <v>4932</v>
      </c>
      <c r="M37" s="57" t="s">
        <v>93</v>
      </c>
      <c r="N37" s="447">
        <v>11795</v>
      </c>
      <c r="O37" s="448"/>
      <c r="P37" s="58"/>
      <c r="Q37" s="59"/>
      <c r="R37" s="59" t="s">
        <v>37</v>
      </c>
      <c r="S37" s="59"/>
      <c r="T37" s="59"/>
      <c r="U37" s="59"/>
      <c r="V37" s="59"/>
      <c r="W37" s="59"/>
      <c r="X37" s="59"/>
      <c r="Y37" s="59"/>
      <c r="Z37" s="60"/>
    </row>
    <row r="38" spans="1:26" ht="15.75" customHeight="1">
      <c r="A38" s="41"/>
      <c r="B38" s="44"/>
      <c r="C38" s="42"/>
      <c r="D38" s="42"/>
      <c r="E38" s="106"/>
      <c r="F38" s="42"/>
      <c r="G38" s="42"/>
      <c r="H38" s="44"/>
      <c r="I38" s="81"/>
      <c r="J38" s="130">
        <v>2</v>
      </c>
      <c r="K38" s="55" t="s">
        <v>94</v>
      </c>
      <c r="L38" s="57">
        <v>6863</v>
      </c>
      <c r="M38" s="57" t="s">
        <v>95</v>
      </c>
      <c r="N38" s="446"/>
      <c r="O38" s="448"/>
      <c r="P38" s="5"/>
      <c r="Q38" s="2"/>
      <c r="R38" s="2"/>
      <c r="S38" s="2"/>
      <c r="T38" s="2"/>
      <c r="U38" s="2"/>
      <c r="V38" s="2"/>
      <c r="W38" s="2"/>
      <c r="X38" s="2"/>
      <c r="Y38" s="2"/>
      <c r="Z38" s="87"/>
    </row>
    <row r="39" spans="1:26" ht="15.75" customHeight="1">
      <c r="A39" s="41"/>
      <c r="B39" s="44"/>
      <c r="C39" s="42"/>
      <c r="D39" s="42"/>
      <c r="E39" s="106"/>
      <c r="F39" s="42"/>
      <c r="G39" s="42"/>
      <c r="H39" s="44">
        <v>3</v>
      </c>
      <c r="I39" s="45" t="s">
        <v>86</v>
      </c>
      <c r="J39" s="110">
        <v>1</v>
      </c>
      <c r="K39" s="111" t="s">
        <v>86</v>
      </c>
      <c r="L39" s="131">
        <v>4441</v>
      </c>
      <c r="M39" s="131" t="s">
        <v>96</v>
      </c>
      <c r="N39" s="447">
        <v>10819</v>
      </c>
      <c r="O39" s="448"/>
      <c r="P39" s="58"/>
      <c r="Q39" s="59"/>
      <c r="R39" s="59" t="s">
        <v>37</v>
      </c>
      <c r="S39" s="59"/>
      <c r="T39" s="59"/>
      <c r="U39" s="59"/>
      <c r="V39" s="59"/>
      <c r="W39" s="59"/>
      <c r="X39" s="59"/>
      <c r="Y39" s="59"/>
      <c r="Z39" s="60"/>
    </row>
    <row r="40" spans="1:26" ht="15.75" customHeight="1">
      <c r="A40" s="41"/>
      <c r="B40" s="44"/>
      <c r="C40" s="42"/>
      <c r="D40" s="42"/>
      <c r="E40" s="106"/>
      <c r="F40" s="42"/>
      <c r="G40" s="42"/>
      <c r="H40" s="42"/>
      <c r="I40" s="81"/>
      <c r="J40" s="54">
        <v>2</v>
      </c>
      <c r="K40" s="55" t="s">
        <v>97</v>
      </c>
      <c r="L40" s="57">
        <v>4097</v>
      </c>
      <c r="M40" s="57" t="s">
        <v>98</v>
      </c>
      <c r="N40" s="448"/>
      <c r="O40" s="448"/>
      <c r="P40" s="85"/>
      <c r="Q40" s="4"/>
      <c r="R40" s="4"/>
      <c r="S40" s="4"/>
      <c r="T40" s="4"/>
      <c r="U40" s="4"/>
      <c r="V40" s="4"/>
      <c r="W40" s="4"/>
      <c r="X40" s="4"/>
      <c r="Y40" s="4"/>
      <c r="Z40" s="86"/>
    </row>
    <row r="41" spans="1:26" ht="15.75" customHeight="1">
      <c r="A41" s="61"/>
      <c r="B41" s="23"/>
      <c r="C41" s="62"/>
      <c r="D41" s="62"/>
      <c r="E41" s="118"/>
      <c r="F41" s="62"/>
      <c r="G41" s="62"/>
      <c r="H41" s="62"/>
      <c r="I41" s="19"/>
      <c r="J41" s="64">
        <v>3</v>
      </c>
      <c r="K41" s="65" t="s">
        <v>99</v>
      </c>
      <c r="L41" s="67">
        <v>2281</v>
      </c>
      <c r="M41" s="67" t="s">
        <v>98</v>
      </c>
      <c r="N41" s="450"/>
      <c r="O41" s="450"/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70"/>
    </row>
    <row r="42" spans="1:26" ht="15.75" customHeight="1">
      <c r="A42" s="99" t="s">
        <v>31</v>
      </c>
      <c r="B42" s="33" t="s">
        <v>100</v>
      </c>
      <c r="C42" s="32" t="s">
        <v>101</v>
      </c>
      <c r="D42" s="30">
        <v>6</v>
      </c>
      <c r="E42" s="31" t="s">
        <v>102</v>
      </c>
      <c r="F42" s="72" t="s">
        <v>103</v>
      </c>
      <c r="G42" s="132">
        <v>3</v>
      </c>
      <c r="H42" s="14">
        <v>1</v>
      </c>
      <c r="I42" s="133" t="s">
        <v>103</v>
      </c>
      <c r="J42" s="75">
        <v>1</v>
      </c>
      <c r="K42" s="76" t="s">
        <v>103</v>
      </c>
      <c r="L42" s="77">
        <v>5392</v>
      </c>
      <c r="M42" s="77" t="s">
        <v>104</v>
      </c>
      <c r="N42" s="449">
        <v>12374</v>
      </c>
      <c r="O42" s="459">
        <v>32455</v>
      </c>
      <c r="P42" s="78"/>
      <c r="Q42" s="79"/>
      <c r="R42" s="79"/>
      <c r="S42" s="79" t="s">
        <v>37</v>
      </c>
      <c r="T42" s="79"/>
      <c r="U42" s="79"/>
      <c r="V42" s="79"/>
      <c r="W42" s="79"/>
      <c r="X42" s="79"/>
      <c r="Y42" s="79"/>
      <c r="Z42" s="80"/>
    </row>
    <row r="43" spans="1:26" ht="15.75" customHeight="1">
      <c r="A43" s="41"/>
      <c r="B43" s="42"/>
      <c r="C43" s="42"/>
      <c r="D43" s="44"/>
      <c r="E43" s="134"/>
      <c r="F43" s="83"/>
      <c r="G43" s="115"/>
      <c r="H43" s="115"/>
      <c r="I43" s="135"/>
      <c r="J43" s="54">
        <v>2</v>
      </c>
      <c r="K43" s="84" t="s">
        <v>105</v>
      </c>
      <c r="L43" s="57">
        <v>3421</v>
      </c>
      <c r="M43" s="57" t="s">
        <v>104</v>
      </c>
      <c r="N43" s="448"/>
      <c r="O43" s="460"/>
      <c r="P43" s="85"/>
      <c r="Q43" s="4"/>
      <c r="R43" s="4"/>
      <c r="S43" s="4"/>
      <c r="T43" s="4"/>
      <c r="U43" s="4"/>
      <c r="V43" s="4"/>
      <c r="W43" s="4"/>
      <c r="X43" s="4"/>
      <c r="Y43" s="4"/>
      <c r="Z43" s="86"/>
    </row>
    <row r="44" spans="1:26" ht="15.75" customHeight="1">
      <c r="A44" s="41"/>
      <c r="B44" s="42"/>
      <c r="C44" s="42"/>
      <c r="D44" s="44"/>
      <c r="E44" s="134"/>
      <c r="F44" s="83"/>
      <c r="G44" s="115"/>
      <c r="H44" s="115"/>
      <c r="I44" s="135"/>
      <c r="J44" s="54">
        <v>3</v>
      </c>
      <c r="K44" s="84" t="s">
        <v>106</v>
      </c>
      <c r="L44" s="57">
        <v>3561</v>
      </c>
      <c r="M44" s="57" t="s">
        <v>107</v>
      </c>
      <c r="N44" s="446"/>
      <c r="O44" s="460"/>
      <c r="P44" s="5"/>
      <c r="Q44" s="2"/>
      <c r="R44" s="2"/>
      <c r="S44" s="2"/>
      <c r="T44" s="2"/>
      <c r="U44" s="2"/>
      <c r="V44" s="2"/>
      <c r="W44" s="2"/>
      <c r="X44" s="2"/>
      <c r="Y44" s="2"/>
      <c r="Z44" s="87"/>
    </row>
    <row r="45" spans="1:26" ht="15.75" customHeight="1">
      <c r="A45" s="41"/>
      <c r="B45" s="122"/>
      <c r="C45" s="122"/>
      <c r="D45" s="122"/>
      <c r="E45" s="43"/>
      <c r="F45" s="136"/>
      <c r="G45" s="137"/>
      <c r="H45" s="46">
        <v>2</v>
      </c>
      <c r="I45" s="138" t="s">
        <v>101</v>
      </c>
      <c r="J45" s="130">
        <v>1</v>
      </c>
      <c r="K45" s="55" t="s">
        <v>101</v>
      </c>
      <c r="L45" s="57">
        <v>5376</v>
      </c>
      <c r="M45" s="57" t="s">
        <v>100</v>
      </c>
      <c r="N45" s="447">
        <v>9575</v>
      </c>
      <c r="O45" s="460"/>
      <c r="P45" s="58"/>
      <c r="Q45" s="59"/>
      <c r="R45" s="59"/>
      <c r="S45" s="59" t="s">
        <v>37</v>
      </c>
      <c r="T45" s="59"/>
      <c r="U45" s="59"/>
      <c r="V45" s="59"/>
      <c r="W45" s="59"/>
      <c r="X45" s="59"/>
      <c r="Y45" s="59"/>
      <c r="Z45" s="60"/>
    </row>
    <row r="46" spans="1:26" ht="15.75" customHeight="1">
      <c r="A46" s="41"/>
      <c r="B46" s="122"/>
      <c r="C46" s="122"/>
      <c r="D46" s="122"/>
      <c r="E46" s="43"/>
      <c r="F46" s="136"/>
      <c r="G46" s="137"/>
      <c r="H46" s="46"/>
      <c r="I46" s="135"/>
      <c r="J46" s="130">
        <v>2</v>
      </c>
      <c r="K46" s="84" t="s">
        <v>108</v>
      </c>
      <c r="L46" s="57">
        <v>4199</v>
      </c>
      <c r="M46" s="57" t="s">
        <v>107</v>
      </c>
      <c r="N46" s="446"/>
      <c r="O46" s="460"/>
      <c r="P46" s="5"/>
      <c r="Q46" s="2"/>
      <c r="R46" s="2"/>
      <c r="S46" s="2"/>
      <c r="T46" s="2"/>
      <c r="U46" s="2"/>
      <c r="V46" s="2"/>
      <c r="W46" s="2"/>
      <c r="X46" s="2"/>
      <c r="Y46" s="2"/>
      <c r="Z46" s="87"/>
    </row>
    <row r="47" spans="1:26" ht="15.75" customHeight="1">
      <c r="A47" s="41"/>
      <c r="B47" s="42"/>
      <c r="C47" s="42"/>
      <c r="D47" s="42"/>
      <c r="E47" s="106"/>
      <c r="F47" s="81"/>
      <c r="G47" s="6"/>
      <c r="H47" s="139">
        <v>3</v>
      </c>
      <c r="I47" s="140" t="s">
        <v>109</v>
      </c>
      <c r="J47" s="54">
        <v>1</v>
      </c>
      <c r="K47" s="55" t="s">
        <v>109</v>
      </c>
      <c r="L47" s="57">
        <v>5441</v>
      </c>
      <c r="M47" s="57" t="s">
        <v>110</v>
      </c>
      <c r="N47" s="447">
        <v>11505</v>
      </c>
      <c r="O47" s="460"/>
      <c r="P47" s="58"/>
      <c r="Q47" s="59"/>
      <c r="R47" s="59"/>
      <c r="S47" s="59" t="s">
        <v>37</v>
      </c>
      <c r="T47" s="59"/>
      <c r="U47" s="59"/>
      <c r="V47" s="59"/>
      <c r="W47" s="59"/>
      <c r="X47" s="59"/>
      <c r="Y47" s="59"/>
      <c r="Z47" s="60"/>
    </row>
    <row r="48" spans="1:26" ht="15.75" customHeight="1">
      <c r="A48" s="41"/>
      <c r="B48" s="42"/>
      <c r="C48" s="42"/>
      <c r="D48" s="42"/>
      <c r="E48" s="106"/>
      <c r="F48" s="81"/>
      <c r="G48" s="6"/>
      <c r="H48" s="81"/>
      <c r="I48" s="81"/>
      <c r="J48" s="54">
        <v>2</v>
      </c>
      <c r="K48" s="84" t="s">
        <v>111</v>
      </c>
      <c r="L48" s="57">
        <v>1793</v>
      </c>
      <c r="M48" s="57" t="s">
        <v>112</v>
      </c>
      <c r="N48" s="448"/>
      <c r="O48" s="460"/>
      <c r="P48" s="85"/>
      <c r="Q48" s="4"/>
      <c r="R48" s="4"/>
      <c r="S48" s="4"/>
      <c r="T48" s="4"/>
      <c r="U48" s="4"/>
      <c r="V48" s="4"/>
      <c r="W48" s="4"/>
      <c r="X48" s="4"/>
      <c r="Y48" s="4"/>
      <c r="Z48" s="86"/>
    </row>
    <row r="49" spans="1:26" ht="15.75" customHeight="1">
      <c r="A49" s="41"/>
      <c r="B49" s="42"/>
      <c r="C49" s="42"/>
      <c r="D49" s="42"/>
      <c r="E49" s="106"/>
      <c r="F49" s="81"/>
      <c r="G49" s="6"/>
      <c r="H49" s="81"/>
      <c r="I49" s="81"/>
      <c r="J49" s="54">
        <v>3</v>
      </c>
      <c r="K49" s="84" t="s">
        <v>113</v>
      </c>
      <c r="L49" s="57">
        <v>1995</v>
      </c>
      <c r="M49" s="57" t="s">
        <v>110</v>
      </c>
      <c r="N49" s="448"/>
      <c r="O49" s="460"/>
      <c r="P49" s="85"/>
      <c r="Q49" s="4"/>
      <c r="R49" s="4"/>
      <c r="S49" s="4"/>
      <c r="T49" s="4"/>
      <c r="U49" s="4"/>
      <c r="V49" s="4"/>
      <c r="W49" s="4"/>
      <c r="X49" s="4"/>
      <c r="Y49" s="4"/>
      <c r="Z49" s="86"/>
    </row>
    <row r="50" spans="1:26" ht="15.75" customHeight="1">
      <c r="A50" s="61"/>
      <c r="B50" s="62"/>
      <c r="C50" s="62"/>
      <c r="D50" s="62"/>
      <c r="E50" s="118"/>
      <c r="F50" s="19"/>
      <c r="G50" s="119"/>
      <c r="H50" s="19"/>
      <c r="I50" s="19"/>
      <c r="J50" s="64">
        <v>4</v>
      </c>
      <c r="K50" s="127" t="s">
        <v>114</v>
      </c>
      <c r="L50" s="67">
        <v>2276</v>
      </c>
      <c r="M50" s="67" t="s">
        <v>110</v>
      </c>
      <c r="N50" s="450"/>
      <c r="O50" s="461"/>
      <c r="P50" s="68"/>
      <c r="Q50" s="69"/>
      <c r="R50" s="69"/>
      <c r="S50" s="69"/>
      <c r="T50" s="69"/>
      <c r="U50" s="69"/>
      <c r="V50" s="69"/>
      <c r="W50" s="69"/>
      <c r="X50" s="69"/>
      <c r="Y50" s="69"/>
      <c r="Z50" s="70"/>
    </row>
    <row r="51" spans="1:26" ht="15.75" customHeight="1">
      <c r="A51" s="99" t="s">
        <v>31</v>
      </c>
      <c r="B51" s="141" t="s">
        <v>32</v>
      </c>
      <c r="C51" s="142" t="s">
        <v>33</v>
      </c>
      <c r="D51" s="73">
        <v>7</v>
      </c>
      <c r="E51" s="31" t="s">
        <v>115</v>
      </c>
      <c r="F51" s="29" t="s">
        <v>116</v>
      </c>
      <c r="G51" s="33">
        <v>3</v>
      </c>
      <c r="H51" s="9">
        <v>1</v>
      </c>
      <c r="I51" s="72" t="s">
        <v>116</v>
      </c>
      <c r="J51" s="143">
        <v>1</v>
      </c>
      <c r="K51" s="72" t="s">
        <v>116</v>
      </c>
      <c r="L51" s="36">
        <v>12034</v>
      </c>
      <c r="M51" s="36" t="s">
        <v>117</v>
      </c>
      <c r="N51" s="37">
        <v>8515</v>
      </c>
      <c r="O51" s="445">
        <v>35380</v>
      </c>
      <c r="P51" s="38"/>
      <c r="Q51" s="39"/>
      <c r="R51" s="39"/>
      <c r="S51" s="79" t="s">
        <v>37</v>
      </c>
      <c r="T51" s="39"/>
      <c r="U51" s="39"/>
      <c r="V51" s="39"/>
      <c r="W51" s="39"/>
      <c r="X51" s="39"/>
      <c r="Y51" s="39"/>
      <c r="Z51" s="40"/>
    </row>
    <row r="52" spans="1:26" ht="15.75" customHeight="1">
      <c r="A52" s="144"/>
      <c r="B52" s="145"/>
      <c r="C52" s="145"/>
      <c r="D52" s="145"/>
      <c r="E52" s="146"/>
      <c r="F52" s="147"/>
      <c r="G52" s="6"/>
      <c r="H52" s="83">
        <v>2</v>
      </c>
      <c r="I52" s="45" t="s">
        <v>118</v>
      </c>
      <c r="J52" s="129">
        <v>1</v>
      </c>
      <c r="K52" s="53" t="s">
        <v>118</v>
      </c>
      <c r="L52" s="48">
        <v>10248</v>
      </c>
      <c r="M52" s="148" t="s">
        <v>119</v>
      </c>
      <c r="N52" s="149">
        <v>13856</v>
      </c>
      <c r="O52" s="448"/>
      <c r="P52" s="50"/>
      <c r="Q52" s="3"/>
      <c r="R52" s="3"/>
      <c r="S52" s="59" t="s">
        <v>37</v>
      </c>
      <c r="T52" s="3"/>
      <c r="U52" s="3"/>
      <c r="V52" s="3"/>
      <c r="W52" s="3"/>
      <c r="X52" s="3"/>
      <c r="Y52" s="3"/>
      <c r="Z52" s="51"/>
    </row>
    <row r="53" spans="1:26" ht="15.75" customHeight="1">
      <c r="A53" s="101"/>
      <c r="B53" s="42"/>
      <c r="C53" s="42"/>
      <c r="D53" s="42"/>
      <c r="E53" s="106"/>
      <c r="F53" s="81"/>
      <c r="G53" s="6"/>
      <c r="H53" s="139">
        <v>3</v>
      </c>
      <c r="I53" s="53" t="s">
        <v>120</v>
      </c>
      <c r="J53" s="110">
        <v>1</v>
      </c>
      <c r="K53" s="111" t="s">
        <v>120</v>
      </c>
      <c r="L53" s="57">
        <v>5724</v>
      </c>
      <c r="M53" s="57" t="s">
        <v>117</v>
      </c>
      <c r="N53" s="453">
        <v>13009</v>
      </c>
      <c r="O53" s="448"/>
      <c r="P53" s="58"/>
      <c r="Q53" s="59"/>
      <c r="R53" s="59"/>
      <c r="S53" s="59" t="s">
        <v>37</v>
      </c>
      <c r="T53" s="59"/>
      <c r="U53" s="59"/>
      <c r="V53" s="59"/>
      <c r="W53" s="59"/>
      <c r="X53" s="59"/>
      <c r="Y53" s="59"/>
      <c r="Z53" s="60"/>
    </row>
    <row r="54" spans="1:26" ht="15.75" customHeight="1">
      <c r="A54" s="117"/>
      <c r="B54" s="62"/>
      <c r="C54" s="62"/>
      <c r="D54" s="62"/>
      <c r="E54" s="118"/>
      <c r="F54" s="19"/>
      <c r="G54" s="119"/>
      <c r="H54" s="20"/>
      <c r="I54" s="150"/>
      <c r="J54" s="25">
        <v>2</v>
      </c>
      <c r="K54" s="120" t="s">
        <v>121</v>
      </c>
      <c r="L54" s="67">
        <v>7285</v>
      </c>
      <c r="M54" s="67" t="s">
        <v>119</v>
      </c>
      <c r="N54" s="458"/>
      <c r="O54" s="450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70"/>
    </row>
    <row r="55" spans="1:26" ht="15.75" customHeight="1">
      <c r="A55" s="99" t="s">
        <v>31</v>
      </c>
      <c r="B55" s="71" t="s">
        <v>122</v>
      </c>
      <c r="C55" s="29" t="s">
        <v>123</v>
      </c>
      <c r="D55" s="30">
        <v>8</v>
      </c>
      <c r="E55" s="31" t="s">
        <v>124</v>
      </c>
      <c r="F55" s="72" t="s">
        <v>53</v>
      </c>
      <c r="G55" s="151">
        <v>3</v>
      </c>
      <c r="H55" s="73">
        <v>1</v>
      </c>
      <c r="I55" s="72" t="s">
        <v>53</v>
      </c>
      <c r="J55" s="75">
        <v>1</v>
      </c>
      <c r="K55" s="76" t="s">
        <v>125</v>
      </c>
      <c r="L55" s="77">
        <v>6261</v>
      </c>
      <c r="M55" s="77" t="s">
        <v>126</v>
      </c>
      <c r="N55" s="451">
        <v>11712</v>
      </c>
      <c r="O55" s="445">
        <v>40018</v>
      </c>
      <c r="P55" s="78"/>
      <c r="Q55" s="79"/>
      <c r="R55" s="79"/>
      <c r="S55" s="79" t="s">
        <v>37</v>
      </c>
      <c r="T55" s="79"/>
      <c r="U55" s="79"/>
      <c r="V55" s="79"/>
      <c r="W55" s="79"/>
      <c r="X55" s="79"/>
      <c r="Y55" s="79"/>
      <c r="Z55" s="80"/>
    </row>
    <row r="56" spans="1:26" ht="15.75" customHeight="1">
      <c r="A56" s="41"/>
      <c r="B56" s="152"/>
      <c r="C56" s="122"/>
      <c r="D56" s="102"/>
      <c r="E56" s="43"/>
      <c r="F56" s="45" t="s">
        <v>127</v>
      </c>
      <c r="G56" s="153"/>
      <c r="H56" s="154"/>
      <c r="I56" s="155" t="s">
        <v>127</v>
      </c>
      <c r="J56" s="54">
        <v>2</v>
      </c>
      <c r="K56" s="55" t="s">
        <v>128</v>
      </c>
      <c r="L56" s="57">
        <v>3570</v>
      </c>
      <c r="M56" s="57" t="s">
        <v>129</v>
      </c>
      <c r="N56" s="454"/>
      <c r="O56" s="448"/>
      <c r="P56" s="85"/>
      <c r="Q56" s="4"/>
      <c r="R56" s="4"/>
      <c r="S56" s="4"/>
      <c r="T56" s="4"/>
      <c r="U56" s="4"/>
      <c r="V56" s="4"/>
      <c r="W56" s="4"/>
      <c r="X56" s="4"/>
      <c r="Y56" s="4"/>
      <c r="Z56" s="86"/>
    </row>
    <row r="57" spans="1:26" ht="15.75" customHeight="1">
      <c r="A57" s="41"/>
      <c r="B57" s="152"/>
      <c r="C57" s="122"/>
      <c r="D57" s="102"/>
      <c r="E57" s="43"/>
      <c r="F57" s="136"/>
      <c r="G57" s="152"/>
      <c r="H57" s="154"/>
      <c r="I57" s="81"/>
      <c r="J57" s="54">
        <v>3</v>
      </c>
      <c r="K57" s="55" t="s">
        <v>130</v>
      </c>
      <c r="L57" s="57">
        <v>1881</v>
      </c>
      <c r="M57" s="57" t="s">
        <v>129</v>
      </c>
      <c r="N57" s="452"/>
      <c r="O57" s="448"/>
      <c r="P57" s="5"/>
      <c r="Q57" s="2"/>
      <c r="R57" s="2"/>
      <c r="S57" s="2"/>
      <c r="T57" s="2"/>
      <c r="U57" s="2"/>
      <c r="V57" s="2"/>
      <c r="W57" s="2"/>
      <c r="X57" s="2"/>
      <c r="Y57" s="2"/>
      <c r="Z57" s="87"/>
    </row>
    <row r="58" spans="1:26" ht="15.75" customHeight="1">
      <c r="A58" s="41"/>
      <c r="B58" s="6"/>
      <c r="C58" s="42"/>
      <c r="D58" s="42"/>
      <c r="E58" s="106"/>
      <c r="F58" s="81"/>
      <c r="G58" s="6"/>
      <c r="H58" s="139">
        <v>2</v>
      </c>
      <c r="I58" s="53" t="s">
        <v>123</v>
      </c>
      <c r="J58" s="129">
        <v>1</v>
      </c>
      <c r="K58" s="53" t="s">
        <v>123</v>
      </c>
      <c r="L58" s="48">
        <v>15834</v>
      </c>
      <c r="M58" s="48" t="s">
        <v>122</v>
      </c>
      <c r="N58" s="156">
        <v>15834</v>
      </c>
      <c r="O58" s="448"/>
      <c r="P58" s="50"/>
      <c r="Q58" s="3"/>
      <c r="R58" s="3"/>
      <c r="S58" s="59" t="s">
        <v>37</v>
      </c>
      <c r="T58" s="3"/>
      <c r="U58" s="3"/>
      <c r="V58" s="3"/>
      <c r="W58" s="3"/>
      <c r="X58" s="3"/>
      <c r="Y58" s="3"/>
      <c r="Z58" s="51"/>
    </row>
    <row r="59" spans="1:26" ht="15.75" customHeight="1">
      <c r="A59" s="41"/>
      <c r="B59" s="6"/>
      <c r="C59" s="42"/>
      <c r="D59" s="42"/>
      <c r="E59" s="106"/>
      <c r="F59" s="81"/>
      <c r="G59" s="6"/>
      <c r="H59" s="139">
        <v>3</v>
      </c>
      <c r="I59" s="53" t="s">
        <v>131</v>
      </c>
      <c r="J59" s="54">
        <v>1</v>
      </c>
      <c r="K59" s="55" t="s">
        <v>131</v>
      </c>
      <c r="L59" s="57">
        <v>7585</v>
      </c>
      <c r="M59" s="57" t="s">
        <v>132</v>
      </c>
      <c r="N59" s="453">
        <v>12472</v>
      </c>
      <c r="O59" s="448"/>
      <c r="P59" s="58"/>
      <c r="Q59" s="59"/>
      <c r="R59" s="59"/>
      <c r="S59" s="59" t="s">
        <v>37</v>
      </c>
      <c r="T59" s="59"/>
      <c r="U59" s="59"/>
      <c r="V59" s="59"/>
      <c r="W59" s="59"/>
      <c r="X59" s="59"/>
      <c r="Y59" s="59"/>
      <c r="Z59" s="60"/>
    </row>
    <row r="60" spans="1:26" ht="15.75" customHeight="1">
      <c r="A60" s="61"/>
      <c r="B60" s="119"/>
      <c r="C60" s="62"/>
      <c r="D60" s="62"/>
      <c r="E60" s="118"/>
      <c r="F60" s="19"/>
      <c r="G60" s="119"/>
      <c r="H60" s="20"/>
      <c r="I60" s="19"/>
      <c r="J60" s="64">
        <v>2</v>
      </c>
      <c r="K60" s="65" t="s">
        <v>133</v>
      </c>
      <c r="L60" s="67">
        <v>4887</v>
      </c>
      <c r="M60" s="67" t="s">
        <v>134</v>
      </c>
      <c r="N60" s="458"/>
      <c r="O60" s="450"/>
      <c r="P60" s="68"/>
      <c r="Q60" s="69"/>
      <c r="R60" s="69"/>
      <c r="S60" s="69"/>
      <c r="T60" s="69"/>
      <c r="U60" s="69"/>
      <c r="V60" s="69"/>
      <c r="W60" s="69"/>
      <c r="X60" s="69"/>
      <c r="Y60" s="69"/>
      <c r="Z60" s="70"/>
    </row>
    <row r="61" spans="1:26" ht="15.75" customHeight="1">
      <c r="A61" s="99" t="s">
        <v>31</v>
      </c>
      <c r="B61" s="13" t="s">
        <v>135</v>
      </c>
      <c r="C61" s="142" t="s">
        <v>136</v>
      </c>
      <c r="D61" s="30">
        <v>9</v>
      </c>
      <c r="E61" s="31" t="s">
        <v>137</v>
      </c>
      <c r="F61" s="72" t="s">
        <v>138</v>
      </c>
      <c r="G61" s="151">
        <v>3</v>
      </c>
      <c r="H61" s="9">
        <v>1</v>
      </c>
      <c r="I61" s="72" t="s">
        <v>138</v>
      </c>
      <c r="J61" s="75">
        <v>1</v>
      </c>
      <c r="K61" s="76" t="s">
        <v>138</v>
      </c>
      <c r="L61" s="77">
        <v>5466</v>
      </c>
      <c r="M61" s="77" t="s">
        <v>139</v>
      </c>
      <c r="N61" s="445">
        <v>10661</v>
      </c>
      <c r="O61" s="445">
        <v>30044</v>
      </c>
      <c r="P61" s="78"/>
      <c r="Q61" s="79"/>
      <c r="R61" s="79"/>
      <c r="S61" s="79" t="s">
        <v>37</v>
      </c>
      <c r="T61" s="79"/>
      <c r="U61" s="79"/>
      <c r="V61" s="79"/>
      <c r="W61" s="79"/>
      <c r="X61" s="79"/>
      <c r="Y61" s="79"/>
      <c r="Z61" s="80"/>
    </row>
    <row r="62" spans="1:26" ht="15.75" customHeight="1">
      <c r="A62" s="41"/>
      <c r="B62" s="42"/>
      <c r="C62" s="42"/>
      <c r="D62" s="42"/>
      <c r="E62" s="106"/>
      <c r="F62" s="81"/>
      <c r="G62" s="6"/>
      <c r="H62" s="83"/>
      <c r="I62" s="81"/>
      <c r="J62" s="54">
        <v>2</v>
      </c>
      <c r="K62" s="55" t="s">
        <v>140</v>
      </c>
      <c r="L62" s="57">
        <v>5195</v>
      </c>
      <c r="M62" s="57" t="s">
        <v>139</v>
      </c>
      <c r="N62" s="446"/>
      <c r="O62" s="448"/>
      <c r="P62" s="5"/>
      <c r="Q62" s="2"/>
      <c r="R62" s="2"/>
      <c r="S62" s="2"/>
      <c r="T62" s="2"/>
      <c r="U62" s="2"/>
      <c r="V62" s="2"/>
      <c r="W62" s="2"/>
      <c r="X62" s="2"/>
      <c r="Y62" s="2"/>
      <c r="Z62" s="87"/>
    </row>
    <row r="63" spans="1:26" ht="15.75" customHeight="1">
      <c r="A63" s="41"/>
      <c r="B63" s="42"/>
      <c r="C63" s="42"/>
      <c r="D63" s="42"/>
      <c r="E63" s="106"/>
      <c r="F63" s="81"/>
      <c r="G63" s="6"/>
      <c r="H63" s="139">
        <v>2</v>
      </c>
      <c r="I63" s="53" t="s">
        <v>141</v>
      </c>
      <c r="J63" s="129">
        <v>1</v>
      </c>
      <c r="K63" s="45" t="s">
        <v>141</v>
      </c>
      <c r="L63" s="148">
        <v>5488</v>
      </c>
      <c r="M63" s="148" t="s">
        <v>142</v>
      </c>
      <c r="N63" s="447">
        <v>9518</v>
      </c>
      <c r="O63" s="448"/>
      <c r="P63" s="58"/>
      <c r="Q63" s="59"/>
      <c r="R63" s="59"/>
      <c r="S63" s="59" t="s">
        <v>37</v>
      </c>
      <c r="T63" s="59"/>
      <c r="U63" s="59"/>
      <c r="V63" s="59"/>
      <c r="W63" s="59"/>
      <c r="X63" s="59"/>
      <c r="Y63" s="59"/>
      <c r="Z63" s="60"/>
    </row>
    <row r="64" spans="1:26" ht="15.75" customHeight="1">
      <c r="A64" s="41"/>
      <c r="B64" s="42"/>
      <c r="C64" s="42"/>
      <c r="D64" s="42"/>
      <c r="E64" s="106"/>
      <c r="F64" s="81"/>
      <c r="G64" s="6"/>
      <c r="H64" s="83"/>
      <c r="I64" s="42" t="s">
        <v>38</v>
      </c>
      <c r="J64" s="139">
        <v>2</v>
      </c>
      <c r="K64" s="138" t="s">
        <v>143</v>
      </c>
      <c r="L64" s="116">
        <v>4030</v>
      </c>
      <c r="M64" s="48" t="s">
        <v>142</v>
      </c>
      <c r="N64" s="448"/>
      <c r="O64" s="448"/>
      <c r="P64" s="85"/>
      <c r="Q64" s="4"/>
      <c r="R64" s="4"/>
      <c r="S64" s="4"/>
      <c r="T64" s="4"/>
      <c r="U64" s="4"/>
      <c r="V64" s="4"/>
      <c r="W64" s="4"/>
      <c r="X64" s="4"/>
      <c r="Y64" s="4"/>
      <c r="Z64" s="86"/>
    </row>
    <row r="65" spans="1:26" ht="15.75" customHeight="1">
      <c r="A65" s="41"/>
      <c r="B65" s="42"/>
      <c r="C65" s="42"/>
      <c r="D65" s="42"/>
      <c r="E65" s="106"/>
      <c r="F65" s="81"/>
      <c r="G65" s="6"/>
      <c r="H65" s="83"/>
      <c r="I65" s="42"/>
      <c r="J65" s="107"/>
      <c r="K65" s="157" t="s">
        <v>142</v>
      </c>
      <c r="L65" s="131"/>
      <c r="M65" s="125"/>
      <c r="N65" s="446"/>
      <c r="O65" s="448"/>
      <c r="P65" s="5"/>
      <c r="Q65" s="2"/>
      <c r="R65" s="2"/>
      <c r="S65" s="2"/>
      <c r="T65" s="2"/>
      <c r="U65" s="2"/>
      <c r="V65" s="2"/>
      <c r="W65" s="2"/>
      <c r="X65" s="2"/>
      <c r="Y65" s="2"/>
      <c r="Z65" s="87"/>
    </row>
    <row r="66" spans="1:26" ht="15.75" customHeight="1">
      <c r="A66" s="41"/>
      <c r="B66" s="42"/>
      <c r="C66" s="42"/>
      <c r="D66" s="42"/>
      <c r="E66" s="106"/>
      <c r="F66" s="81"/>
      <c r="G66" s="6"/>
      <c r="H66" s="83">
        <v>3</v>
      </c>
      <c r="I66" s="140" t="s">
        <v>144</v>
      </c>
      <c r="J66" s="158">
        <v>1</v>
      </c>
      <c r="K66" s="55" t="s">
        <v>144</v>
      </c>
      <c r="L66" s="57">
        <v>3866</v>
      </c>
      <c r="M66" s="57" t="s">
        <v>145</v>
      </c>
      <c r="N66" s="447">
        <v>9865</v>
      </c>
      <c r="O66" s="448"/>
      <c r="P66" s="58"/>
      <c r="Q66" s="59"/>
      <c r="R66" s="59"/>
      <c r="S66" s="59" t="s">
        <v>37</v>
      </c>
      <c r="T66" s="59"/>
      <c r="U66" s="59"/>
      <c r="V66" s="59"/>
      <c r="W66" s="59"/>
      <c r="X66" s="59"/>
      <c r="Y66" s="59"/>
      <c r="Z66" s="60"/>
    </row>
    <row r="67" spans="1:26" ht="15.75" customHeight="1">
      <c r="A67" s="41"/>
      <c r="B67" s="42"/>
      <c r="C67" s="42"/>
      <c r="D67" s="42"/>
      <c r="E67" s="106"/>
      <c r="F67" s="81"/>
      <c r="G67" s="6"/>
      <c r="H67" s="83"/>
      <c r="I67" s="81"/>
      <c r="J67" s="158">
        <v>2</v>
      </c>
      <c r="K67" s="55" t="s">
        <v>146</v>
      </c>
      <c r="L67" s="57">
        <v>3623</v>
      </c>
      <c r="M67" s="57" t="s">
        <v>145</v>
      </c>
      <c r="N67" s="448"/>
      <c r="O67" s="448"/>
      <c r="P67" s="85"/>
      <c r="Q67" s="4"/>
      <c r="R67" s="4"/>
      <c r="S67" s="4"/>
      <c r="T67" s="4"/>
      <c r="U67" s="4"/>
      <c r="V67" s="4"/>
      <c r="W67" s="4"/>
      <c r="X67" s="4"/>
      <c r="Y67" s="4"/>
      <c r="Z67" s="86"/>
    </row>
    <row r="68" spans="1:26" ht="15.75" customHeight="1">
      <c r="A68" s="61"/>
      <c r="B68" s="62"/>
      <c r="C68" s="62"/>
      <c r="D68" s="62"/>
      <c r="E68" s="118"/>
      <c r="F68" s="19"/>
      <c r="G68" s="119"/>
      <c r="H68" s="20"/>
      <c r="I68" s="19"/>
      <c r="J68" s="159">
        <v>3</v>
      </c>
      <c r="K68" s="65" t="s">
        <v>136</v>
      </c>
      <c r="L68" s="67">
        <v>2376</v>
      </c>
      <c r="M68" s="67" t="s">
        <v>145</v>
      </c>
      <c r="N68" s="450"/>
      <c r="O68" s="450"/>
      <c r="P68" s="68"/>
      <c r="Q68" s="69"/>
      <c r="R68" s="69"/>
      <c r="S68" s="69"/>
      <c r="T68" s="69"/>
      <c r="U68" s="69"/>
      <c r="V68" s="69"/>
      <c r="W68" s="69"/>
      <c r="X68" s="69"/>
      <c r="Y68" s="69"/>
      <c r="Z68" s="70"/>
    </row>
    <row r="69" spans="1:26" ht="15.75" customHeight="1">
      <c r="A69" s="99" t="s">
        <v>31</v>
      </c>
      <c r="B69" s="13" t="s">
        <v>71</v>
      </c>
      <c r="C69" s="13" t="s">
        <v>72</v>
      </c>
      <c r="D69" s="13">
        <v>10</v>
      </c>
      <c r="E69" s="31" t="s">
        <v>147</v>
      </c>
      <c r="F69" s="34" t="s">
        <v>148</v>
      </c>
      <c r="G69" s="151">
        <v>3</v>
      </c>
      <c r="H69" s="9">
        <v>1</v>
      </c>
      <c r="I69" s="34" t="s">
        <v>148</v>
      </c>
      <c r="J69" s="75">
        <v>1</v>
      </c>
      <c r="K69" s="76" t="s">
        <v>148</v>
      </c>
      <c r="L69" s="121">
        <v>2229</v>
      </c>
      <c r="M69" s="77" t="s">
        <v>149</v>
      </c>
      <c r="N69" s="445">
        <v>10348</v>
      </c>
      <c r="O69" s="445">
        <v>26788</v>
      </c>
      <c r="P69" s="78"/>
      <c r="Q69" s="79"/>
      <c r="R69" s="79"/>
      <c r="S69" s="79" t="s">
        <v>37</v>
      </c>
      <c r="T69" s="79"/>
      <c r="U69" s="79"/>
      <c r="V69" s="79"/>
      <c r="W69" s="79"/>
      <c r="X69" s="79"/>
      <c r="Y69" s="79"/>
      <c r="Z69" s="80"/>
    </row>
    <row r="70" spans="1:26" ht="15.75" customHeight="1">
      <c r="A70" s="41"/>
      <c r="B70" s="42"/>
      <c r="C70" s="42"/>
      <c r="D70" s="42"/>
      <c r="E70" s="106"/>
      <c r="F70" s="81"/>
      <c r="G70" s="6"/>
      <c r="H70" s="83"/>
      <c r="I70" s="81"/>
      <c r="J70" s="54">
        <v>2</v>
      </c>
      <c r="K70" s="84" t="s">
        <v>150</v>
      </c>
      <c r="L70" s="56">
        <v>1481</v>
      </c>
      <c r="M70" s="57" t="s">
        <v>149</v>
      </c>
      <c r="N70" s="448"/>
      <c r="O70" s="448"/>
      <c r="P70" s="85"/>
      <c r="Q70" s="4"/>
      <c r="R70" s="4"/>
      <c r="S70" s="4"/>
      <c r="T70" s="4"/>
      <c r="U70" s="4"/>
      <c r="V70" s="4"/>
      <c r="W70" s="4"/>
      <c r="X70" s="4"/>
      <c r="Y70" s="4"/>
      <c r="Z70" s="86"/>
    </row>
    <row r="71" spans="1:26" ht="15.75" customHeight="1">
      <c r="A71" s="41"/>
      <c r="B71" s="42"/>
      <c r="C71" s="42"/>
      <c r="D71" s="42"/>
      <c r="E71" s="106"/>
      <c r="F71" s="81"/>
      <c r="G71" s="6"/>
      <c r="H71" s="83"/>
      <c r="I71" s="81"/>
      <c r="J71" s="54">
        <v>3</v>
      </c>
      <c r="K71" s="84" t="s">
        <v>151</v>
      </c>
      <c r="L71" s="56">
        <v>1235</v>
      </c>
      <c r="M71" s="57" t="s">
        <v>149</v>
      </c>
      <c r="N71" s="448"/>
      <c r="O71" s="448"/>
      <c r="P71" s="85"/>
      <c r="Q71" s="4"/>
      <c r="R71" s="4"/>
      <c r="S71" s="4"/>
      <c r="T71" s="4"/>
      <c r="U71" s="4"/>
      <c r="V71" s="4"/>
      <c r="W71" s="4"/>
      <c r="X71" s="4"/>
      <c r="Y71" s="4"/>
      <c r="Z71" s="86"/>
    </row>
    <row r="72" spans="1:26" ht="15.75" customHeight="1">
      <c r="A72" s="41"/>
      <c r="B72" s="42"/>
      <c r="C72" s="42"/>
      <c r="D72" s="42"/>
      <c r="E72" s="106"/>
      <c r="F72" s="81"/>
      <c r="G72" s="6"/>
      <c r="H72" s="83"/>
      <c r="I72" s="81"/>
      <c r="J72" s="54">
        <v>4</v>
      </c>
      <c r="K72" s="84" t="s">
        <v>152</v>
      </c>
      <c r="L72" s="56">
        <v>3334</v>
      </c>
      <c r="M72" s="57" t="s">
        <v>149</v>
      </c>
      <c r="N72" s="448"/>
      <c r="O72" s="448"/>
      <c r="P72" s="85"/>
      <c r="Q72" s="4"/>
      <c r="R72" s="4"/>
      <c r="S72" s="4"/>
      <c r="T72" s="4"/>
      <c r="U72" s="4"/>
      <c r="V72" s="4"/>
      <c r="W72" s="4"/>
      <c r="X72" s="4"/>
      <c r="Y72" s="4"/>
      <c r="Z72" s="86"/>
    </row>
    <row r="73" spans="1:26" ht="15.75" customHeight="1">
      <c r="A73" s="41"/>
      <c r="B73" s="42"/>
      <c r="C73" s="42"/>
      <c r="D73" s="42"/>
      <c r="E73" s="106"/>
      <c r="F73" s="81"/>
      <c r="G73" s="6"/>
      <c r="H73" s="83"/>
      <c r="I73" s="81"/>
      <c r="J73" s="54">
        <v>5</v>
      </c>
      <c r="K73" s="84" t="s">
        <v>153</v>
      </c>
      <c r="L73" s="48">
        <v>2069</v>
      </c>
      <c r="M73" s="57" t="s">
        <v>149</v>
      </c>
      <c r="N73" s="446"/>
      <c r="O73" s="448"/>
      <c r="P73" s="5"/>
      <c r="Q73" s="2"/>
      <c r="R73" s="2"/>
      <c r="S73" s="2"/>
      <c r="T73" s="2"/>
      <c r="U73" s="2"/>
      <c r="V73" s="2"/>
      <c r="W73" s="2"/>
      <c r="X73" s="2"/>
      <c r="Y73" s="2"/>
      <c r="Z73" s="87"/>
    </row>
    <row r="74" spans="1:26" ht="15.75" customHeight="1">
      <c r="A74" s="160"/>
      <c r="B74" s="42"/>
      <c r="C74" s="42"/>
      <c r="D74" s="42"/>
      <c r="E74" s="106"/>
      <c r="F74" s="81"/>
      <c r="G74" s="6"/>
      <c r="H74" s="139">
        <v>2</v>
      </c>
      <c r="I74" s="53" t="s">
        <v>154</v>
      </c>
      <c r="J74" s="54">
        <v>1</v>
      </c>
      <c r="K74" s="111" t="s">
        <v>154</v>
      </c>
      <c r="L74" s="125">
        <v>3210</v>
      </c>
      <c r="M74" s="57" t="s">
        <v>155</v>
      </c>
      <c r="N74" s="447">
        <v>11207</v>
      </c>
      <c r="O74" s="448"/>
      <c r="P74" s="58"/>
      <c r="Q74" s="59"/>
      <c r="R74" s="59"/>
      <c r="S74" s="59" t="s">
        <v>37</v>
      </c>
      <c r="T74" s="59"/>
      <c r="U74" s="59"/>
      <c r="V74" s="59"/>
      <c r="W74" s="59"/>
      <c r="X74" s="59"/>
      <c r="Y74" s="59"/>
      <c r="Z74" s="60"/>
    </row>
    <row r="75" spans="1:26" ht="15.75" customHeight="1">
      <c r="A75" s="41"/>
      <c r="B75" s="42"/>
      <c r="C75" s="42"/>
      <c r="D75" s="42"/>
      <c r="E75" s="106"/>
      <c r="F75" s="81"/>
      <c r="G75" s="6"/>
      <c r="H75" s="81"/>
      <c r="I75" s="81"/>
      <c r="J75" s="54">
        <v>2</v>
      </c>
      <c r="K75" s="84" t="s">
        <v>156</v>
      </c>
      <c r="L75" s="56">
        <v>3449</v>
      </c>
      <c r="M75" s="57" t="s">
        <v>155</v>
      </c>
      <c r="N75" s="448"/>
      <c r="O75" s="448"/>
      <c r="P75" s="85"/>
      <c r="Q75" s="4"/>
      <c r="R75" s="4"/>
      <c r="S75" s="4"/>
      <c r="T75" s="4"/>
      <c r="U75" s="4"/>
      <c r="V75" s="4"/>
      <c r="W75" s="4"/>
      <c r="X75" s="4"/>
      <c r="Y75" s="4"/>
      <c r="Z75" s="86"/>
    </row>
    <row r="76" spans="1:26" ht="15.75" customHeight="1">
      <c r="A76" s="41"/>
      <c r="B76" s="42"/>
      <c r="C76" s="42"/>
      <c r="D76" s="42"/>
      <c r="E76" s="106"/>
      <c r="F76" s="81"/>
      <c r="G76" s="6"/>
      <c r="H76" s="81"/>
      <c r="I76" s="81"/>
      <c r="J76" s="54">
        <v>3</v>
      </c>
      <c r="K76" s="84" t="s">
        <v>157</v>
      </c>
      <c r="L76" s="56">
        <v>2111</v>
      </c>
      <c r="M76" s="57" t="s">
        <v>158</v>
      </c>
      <c r="N76" s="448"/>
      <c r="O76" s="448"/>
      <c r="P76" s="85"/>
      <c r="Q76" s="4"/>
      <c r="R76" s="4"/>
      <c r="S76" s="4"/>
      <c r="T76" s="4"/>
      <c r="U76" s="4"/>
      <c r="V76" s="4"/>
      <c r="W76" s="4"/>
      <c r="X76" s="4"/>
      <c r="Y76" s="4"/>
      <c r="Z76" s="86"/>
    </row>
    <row r="77" spans="1:26" ht="15.75" customHeight="1">
      <c r="A77" s="41"/>
      <c r="B77" s="42"/>
      <c r="C77" s="42"/>
      <c r="D77" s="42"/>
      <c r="E77" s="106"/>
      <c r="F77" s="81"/>
      <c r="G77" s="6"/>
      <c r="H77" s="81"/>
      <c r="I77" s="81"/>
      <c r="J77" s="129">
        <v>4</v>
      </c>
      <c r="K77" s="124" t="s">
        <v>159</v>
      </c>
      <c r="L77" s="48">
        <v>2437</v>
      </c>
      <c r="M77" s="57" t="s">
        <v>158</v>
      </c>
      <c r="N77" s="446"/>
      <c r="O77" s="448"/>
      <c r="P77" s="5"/>
      <c r="Q77" s="2"/>
      <c r="R77" s="2"/>
      <c r="S77" s="2"/>
      <c r="T77" s="2"/>
      <c r="U77" s="2"/>
      <c r="V77" s="2"/>
      <c r="W77" s="2"/>
      <c r="X77" s="2"/>
      <c r="Y77" s="2"/>
      <c r="Z77" s="87"/>
    </row>
    <row r="78" spans="1:26" ht="15.75" customHeight="1">
      <c r="A78" s="160"/>
      <c r="B78" s="42"/>
      <c r="C78" s="42"/>
      <c r="D78" s="42"/>
      <c r="E78" s="106"/>
      <c r="F78" s="81"/>
      <c r="G78" s="6"/>
      <c r="H78" s="83">
        <v>3</v>
      </c>
      <c r="I78" s="124" t="s">
        <v>160</v>
      </c>
      <c r="J78" s="54">
        <v>1</v>
      </c>
      <c r="K78" s="84" t="s">
        <v>160</v>
      </c>
      <c r="L78" s="56">
        <v>2788</v>
      </c>
      <c r="M78" s="57" t="s">
        <v>161</v>
      </c>
      <c r="N78" s="447">
        <v>5233</v>
      </c>
      <c r="O78" s="448"/>
      <c r="P78" s="58"/>
      <c r="Q78" s="59"/>
      <c r="R78" s="59"/>
      <c r="S78" s="59" t="s">
        <v>37</v>
      </c>
      <c r="T78" s="59"/>
      <c r="U78" s="59"/>
      <c r="V78" s="59"/>
      <c r="W78" s="59"/>
      <c r="X78" s="59"/>
      <c r="Y78" s="59"/>
      <c r="Z78" s="60"/>
    </row>
    <row r="79" spans="1:26" ht="15.75" customHeight="1">
      <c r="A79" s="61"/>
      <c r="B79" s="62"/>
      <c r="C79" s="62"/>
      <c r="D79" s="62"/>
      <c r="E79" s="118"/>
      <c r="F79" s="19"/>
      <c r="G79" s="119"/>
      <c r="H79" s="20"/>
      <c r="I79" s="19"/>
      <c r="J79" s="64">
        <v>2</v>
      </c>
      <c r="K79" s="127" t="s">
        <v>162</v>
      </c>
      <c r="L79" s="66">
        <v>2445</v>
      </c>
      <c r="M79" s="67" t="s">
        <v>161</v>
      </c>
      <c r="N79" s="450"/>
      <c r="O79" s="450"/>
      <c r="P79" s="68"/>
      <c r="Q79" s="69"/>
      <c r="R79" s="69"/>
      <c r="S79" s="69"/>
      <c r="T79" s="69"/>
      <c r="U79" s="69"/>
      <c r="V79" s="69"/>
      <c r="W79" s="69"/>
      <c r="X79" s="69"/>
      <c r="Y79" s="69"/>
      <c r="Z79" s="70"/>
    </row>
    <row r="80" spans="1:26" ht="15.75" customHeight="1">
      <c r="A80" s="99" t="s">
        <v>31</v>
      </c>
      <c r="B80" s="33" t="s">
        <v>163</v>
      </c>
      <c r="C80" s="32" t="s">
        <v>164</v>
      </c>
      <c r="D80" s="30">
        <v>11</v>
      </c>
      <c r="E80" s="31" t="s">
        <v>165</v>
      </c>
      <c r="F80" s="72" t="s">
        <v>166</v>
      </c>
      <c r="G80" s="33">
        <v>3</v>
      </c>
      <c r="H80" s="13">
        <v>1</v>
      </c>
      <c r="I80" s="72" t="s">
        <v>166</v>
      </c>
      <c r="J80" s="75">
        <v>1</v>
      </c>
      <c r="K80" s="76" t="s">
        <v>167</v>
      </c>
      <c r="L80" s="121">
        <v>7457</v>
      </c>
      <c r="M80" s="77" t="s">
        <v>168</v>
      </c>
      <c r="N80" s="445">
        <v>10265</v>
      </c>
      <c r="O80" s="445">
        <v>31520</v>
      </c>
      <c r="P80" s="78"/>
      <c r="Q80" s="79"/>
      <c r="R80" s="79"/>
      <c r="S80" s="79"/>
      <c r="T80" s="79" t="s">
        <v>37</v>
      </c>
      <c r="U80" s="79"/>
      <c r="V80" s="79"/>
      <c r="W80" s="79"/>
      <c r="X80" s="79"/>
      <c r="Y80" s="79"/>
      <c r="Z80" s="80"/>
    </row>
    <row r="81" spans="1:26" ht="15.75" customHeight="1">
      <c r="A81" s="41"/>
      <c r="B81" s="122"/>
      <c r="C81" s="122"/>
      <c r="D81" s="102"/>
      <c r="E81" s="43"/>
      <c r="F81" s="122"/>
      <c r="G81" s="122"/>
      <c r="H81" s="44"/>
      <c r="I81" s="81"/>
      <c r="J81" s="54">
        <v>2</v>
      </c>
      <c r="K81" s="55" t="s">
        <v>169</v>
      </c>
      <c r="L81" s="56">
        <v>674</v>
      </c>
      <c r="M81" s="57" t="s">
        <v>168</v>
      </c>
      <c r="N81" s="448"/>
      <c r="O81" s="448"/>
      <c r="P81" s="85"/>
      <c r="Q81" s="4"/>
      <c r="R81" s="4"/>
      <c r="S81" s="4"/>
      <c r="T81" s="4"/>
      <c r="U81" s="4"/>
      <c r="V81" s="4"/>
      <c r="W81" s="4"/>
      <c r="X81" s="4"/>
      <c r="Y81" s="4"/>
      <c r="Z81" s="86"/>
    </row>
    <row r="82" spans="1:26" ht="15.75" customHeight="1">
      <c r="A82" s="41"/>
      <c r="B82" s="122"/>
      <c r="C82" s="122"/>
      <c r="D82" s="102"/>
      <c r="E82" s="43"/>
      <c r="F82" s="122"/>
      <c r="G82" s="122"/>
      <c r="H82" s="44"/>
      <c r="I82" s="81"/>
      <c r="J82" s="129">
        <v>3</v>
      </c>
      <c r="K82" s="55" t="s">
        <v>170</v>
      </c>
      <c r="L82" s="57">
        <v>2134</v>
      </c>
      <c r="M82" s="57" t="s">
        <v>171</v>
      </c>
      <c r="N82" s="446"/>
      <c r="O82" s="448"/>
      <c r="P82" s="5"/>
      <c r="Q82" s="2"/>
      <c r="R82" s="2"/>
      <c r="S82" s="2"/>
      <c r="T82" s="2"/>
      <c r="U82" s="2"/>
      <c r="V82" s="2"/>
      <c r="W82" s="2"/>
      <c r="X82" s="2"/>
      <c r="Y82" s="2"/>
      <c r="Z82" s="87"/>
    </row>
    <row r="83" spans="1:26" ht="15.75" customHeight="1">
      <c r="A83" s="160"/>
      <c r="B83" s="122"/>
      <c r="C83" s="122"/>
      <c r="D83" s="102"/>
      <c r="E83" s="43"/>
      <c r="F83" s="122"/>
      <c r="G83" s="122"/>
      <c r="H83" s="44">
        <v>2</v>
      </c>
      <c r="I83" s="55" t="s">
        <v>172</v>
      </c>
      <c r="J83" s="54">
        <v>1</v>
      </c>
      <c r="K83" s="55" t="s">
        <v>172</v>
      </c>
      <c r="L83" s="56">
        <v>6341</v>
      </c>
      <c r="M83" s="57" t="s">
        <v>173</v>
      </c>
      <c r="N83" s="447">
        <v>8225</v>
      </c>
      <c r="O83" s="448"/>
      <c r="P83" s="58"/>
      <c r="Q83" s="59"/>
      <c r="R83" s="59"/>
      <c r="S83" s="59"/>
      <c r="T83" s="59" t="s">
        <v>37</v>
      </c>
      <c r="U83" s="59"/>
      <c r="V83" s="59"/>
      <c r="W83" s="59"/>
      <c r="X83" s="59"/>
      <c r="Y83" s="59"/>
      <c r="Z83" s="60"/>
    </row>
    <row r="84" spans="1:26" ht="15.75" customHeight="1">
      <c r="A84" s="41"/>
      <c r="B84" s="122"/>
      <c r="C84" s="122"/>
      <c r="D84" s="102"/>
      <c r="E84" s="43"/>
      <c r="F84" s="122"/>
      <c r="G84" s="122"/>
      <c r="H84" s="44"/>
      <c r="I84" s="81"/>
      <c r="J84" s="108">
        <v>2</v>
      </c>
      <c r="K84" s="53" t="s">
        <v>174</v>
      </c>
      <c r="L84" s="48">
        <v>1884</v>
      </c>
      <c r="M84" s="57" t="s">
        <v>173</v>
      </c>
      <c r="N84" s="446"/>
      <c r="O84" s="448"/>
      <c r="P84" s="5"/>
      <c r="Q84" s="2"/>
      <c r="R84" s="2"/>
      <c r="S84" s="2"/>
      <c r="T84" s="2"/>
      <c r="U84" s="2"/>
      <c r="V84" s="2"/>
      <c r="W84" s="2"/>
      <c r="X84" s="2"/>
      <c r="Y84" s="2"/>
      <c r="Z84" s="87"/>
    </row>
    <row r="85" spans="1:26" ht="15.75" customHeight="1">
      <c r="A85" s="160"/>
      <c r="B85" s="122"/>
      <c r="C85" s="122"/>
      <c r="D85" s="102"/>
      <c r="E85" s="43"/>
      <c r="F85" s="122"/>
      <c r="G85" s="122"/>
      <c r="H85" s="44">
        <v>3</v>
      </c>
      <c r="I85" s="53" t="s">
        <v>164</v>
      </c>
      <c r="J85" s="110">
        <v>1</v>
      </c>
      <c r="K85" s="84" t="s">
        <v>164</v>
      </c>
      <c r="L85" s="57">
        <v>8059</v>
      </c>
      <c r="M85" s="57" t="s">
        <v>175</v>
      </c>
      <c r="N85" s="447">
        <v>13030</v>
      </c>
      <c r="O85" s="448"/>
      <c r="P85" s="58"/>
      <c r="Q85" s="59"/>
      <c r="R85" s="59"/>
      <c r="S85" s="59"/>
      <c r="T85" s="59" t="s">
        <v>37</v>
      </c>
      <c r="U85" s="59"/>
      <c r="V85" s="59"/>
      <c r="W85" s="59"/>
      <c r="X85" s="59"/>
      <c r="Y85" s="59"/>
      <c r="Z85" s="60"/>
    </row>
    <row r="86" spans="1:26" ht="15.75" customHeight="1">
      <c r="A86" s="61"/>
      <c r="B86" s="62"/>
      <c r="C86" s="62"/>
      <c r="D86" s="62"/>
      <c r="E86" s="118"/>
      <c r="F86" s="62"/>
      <c r="G86" s="62"/>
      <c r="H86" s="23"/>
      <c r="I86" s="19"/>
      <c r="J86" s="64">
        <v>2</v>
      </c>
      <c r="K86" s="65" t="s">
        <v>176</v>
      </c>
      <c r="L86" s="67">
        <v>4971</v>
      </c>
      <c r="M86" s="67" t="s">
        <v>171</v>
      </c>
      <c r="N86" s="450"/>
      <c r="O86" s="450"/>
      <c r="P86" s="68"/>
      <c r="Q86" s="69"/>
      <c r="R86" s="69"/>
      <c r="S86" s="69"/>
      <c r="T86" s="69"/>
      <c r="U86" s="69"/>
      <c r="V86" s="69"/>
      <c r="W86" s="69"/>
      <c r="X86" s="69"/>
      <c r="Y86" s="69"/>
      <c r="Z86" s="70"/>
    </row>
    <row r="87" spans="1:26" ht="15.75" customHeight="1">
      <c r="A87" s="99" t="s">
        <v>31</v>
      </c>
      <c r="B87" s="33" t="s">
        <v>177</v>
      </c>
      <c r="C87" s="34" t="s">
        <v>178</v>
      </c>
      <c r="D87" s="161">
        <v>12</v>
      </c>
      <c r="E87" s="31" t="s">
        <v>179</v>
      </c>
      <c r="F87" s="72" t="s">
        <v>180</v>
      </c>
      <c r="G87" s="33">
        <v>3</v>
      </c>
      <c r="H87" s="30">
        <v>1</v>
      </c>
      <c r="I87" s="72" t="s">
        <v>180</v>
      </c>
      <c r="J87" s="75">
        <v>1</v>
      </c>
      <c r="K87" s="76" t="s">
        <v>180</v>
      </c>
      <c r="L87" s="77">
        <v>4670</v>
      </c>
      <c r="M87" s="77" t="s">
        <v>181</v>
      </c>
      <c r="N87" s="445">
        <v>10799</v>
      </c>
      <c r="O87" s="445">
        <v>29297</v>
      </c>
      <c r="P87" s="78"/>
      <c r="Q87" s="79"/>
      <c r="R87" s="79"/>
      <c r="S87" s="79"/>
      <c r="T87" s="79" t="s">
        <v>37</v>
      </c>
      <c r="U87" s="79"/>
      <c r="V87" s="79"/>
      <c r="W87" s="79"/>
      <c r="X87" s="79"/>
      <c r="Y87" s="79"/>
      <c r="Z87" s="80"/>
    </row>
    <row r="88" spans="1:26" ht="15.75" customHeight="1">
      <c r="A88" s="101"/>
      <c r="B88" s="122"/>
      <c r="C88" s="136"/>
      <c r="D88" s="152"/>
      <c r="E88" s="43"/>
      <c r="F88" s="136"/>
      <c r="G88" s="122"/>
      <c r="H88" s="102"/>
      <c r="I88" s="162"/>
      <c r="J88" s="129">
        <v>2</v>
      </c>
      <c r="K88" s="84" t="s">
        <v>182</v>
      </c>
      <c r="L88" s="57">
        <v>6129</v>
      </c>
      <c r="M88" s="57" t="s">
        <v>181</v>
      </c>
      <c r="N88" s="446"/>
      <c r="O88" s="448"/>
      <c r="P88" s="5"/>
      <c r="Q88" s="2"/>
      <c r="R88" s="2"/>
      <c r="S88" s="2"/>
      <c r="T88" s="2"/>
      <c r="U88" s="2"/>
      <c r="V88" s="2"/>
      <c r="W88" s="2"/>
      <c r="X88" s="2"/>
      <c r="Y88" s="2"/>
      <c r="Z88" s="87"/>
    </row>
    <row r="89" spans="1:26" ht="15.75" customHeight="1">
      <c r="A89" s="101"/>
      <c r="B89" s="122"/>
      <c r="C89" s="136"/>
      <c r="D89" s="152"/>
      <c r="E89" s="43"/>
      <c r="F89" s="136"/>
      <c r="G89" s="152"/>
      <c r="H89" s="154">
        <v>2</v>
      </c>
      <c r="I89" s="45" t="s">
        <v>178</v>
      </c>
      <c r="J89" s="54">
        <v>1</v>
      </c>
      <c r="K89" s="55" t="s">
        <v>178</v>
      </c>
      <c r="L89" s="57">
        <v>9832</v>
      </c>
      <c r="M89" s="57" t="s">
        <v>177</v>
      </c>
      <c r="N89" s="149">
        <v>9832</v>
      </c>
      <c r="O89" s="448"/>
      <c r="P89" s="50"/>
      <c r="Q89" s="3"/>
      <c r="R89" s="3"/>
      <c r="S89" s="3"/>
      <c r="T89" s="59" t="s">
        <v>37</v>
      </c>
      <c r="U89" s="3"/>
      <c r="V89" s="3"/>
      <c r="W89" s="3"/>
      <c r="X89" s="3"/>
      <c r="Y89" s="3"/>
      <c r="Z89" s="51"/>
    </row>
    <row r="90" spans="1:26" ht="15.75" customHeight="1">
      <c r="A90" s="101"/>
      <c r="B90" s="122"/>
      <c r="C90" s="136"/>
      <c r="D90" s="152"/>
      <c r="E90" s="43"/>
      <c r="F90" s="136"/>
      <c r="G90" s="152"/>
      <c r="H90" s="91">
        <v>3</v>
      </c>
      <c r="I90" s="53" t="s">
        <v>183</v>
      </c>
      <c r="J90" s="110">
        <v>1</v>
      </c>
      <c r="K90" s="55" t="s">
        <v>183</v>
      </c>
      <c r="L90" s="57">
        <v>4211</v>
      </c>
      <c r="M90" s="57" t="s">
        <v>184</v>
      </c>
      <c r="N90" s="447">
        <v>8666</v>
      </c>
      <c r="O90" s="448"/>
      <c r="P90" s="58"/>
      <c r="Q90" s="59"/>
      <c r="R90" s="59"/>
      <c r="S90" s="59"/>
      <c r="T90" s="59" t="s">
        <v>37</v>
      </c>
      <c r="U90" s="59"/>
      <c r="V90" s="59"/>
      <c r="W90" s="59"/>
      <c r="X90" s="59"/>
      <c r="Y90" s="59"/>
      <c r="Z90" s="60"/>
    </row>
    <row r="91" spans="1:26" ht="15.75" customHeight="1">
      <c r="A91" s="101"/>
      <c r="B91" s="122"/>
      <c r="C91" s="136"/>
      <c r="D91" s="152"/>
      <c r="E91" s="43"/>
      <c r="F91" s="136"/>
      <c r="G91" s="152"/>
      <c r="H91" s="154"/>
      <c r="I91" s="81"/>
      <c r="J91" s="54">
        <v>2</v>
      </c>
      <c r="K91" s="84" t="s">
        <v>185</v>
      </c>
      <c r="L91" s="57">
        <v>3100</v>
      </c>
      <c r="M91" s="57" t="s">
        <v>186</v>
      </c>
      <c r="N91" s="448"/>
      <c r="O91" s="448"/>
      <c r="P91" s="85"/>
      <c r="Q91" s="4"/>
      <c r="R91" s="4"/>
      <c r="S91" s="4"/>
      <c r="T91" s="4"/>
      <c r="U91" s="4"/>
      <c r="V91" s="4"/>
      <c r="W91" s="4"/>
      <c r="X91" s="4"/>
      <c r="Y91" s="4"/>
      <c r="Z91" s="86"/>
    </row>
    <row r="92" spans="1:26" ht="15.75" customHeight="1">
      <c r="A92" s="117"/>
      <c r="B92" s="163"/>
      <c r="C92" s="150"/>
      <c r="D92" s="164"/>
      <c r="E92" s="63"/>
      <c r="F92" s="150"/>
      <c r="G92" s="164"/>
      <c r="H92" s="165"/>
      <c r="I92" s="19"/>
      <c r="J92" s="64">
        <v>3</v>
      </c>
      <c r="K92" s="127" t="s">
        <v>187</v>
      </c>
      <c r="L92" s="67">
        <v>1355</v>
      </c>
      <c r="M92" s="67" t="s">
        <v>186</v>
      </c>
      <c r="N92" s="450"/>
      <c r="O92" s="462"/>
      <c r="P92" s="68"/>
      <c r="Q92" s="69"/>
      <c r="R92" s="69"/>
      <c r="S92" s="69"/>
      <c r="T92" s="69"/>
      <c r="U92" s="69"/>
      <c r="V92" s="69"/>
      <c r="W92" s="69"/>
      <c r="X92" s="69"/>
      <c r="Y92" s="69"/>
      <c r="Z92" s="70"/>
    </row>
    <row r="93" spans="1:26" ht="15.75" customHeight="1">
      <c r="A93" s="99" t="s">
        <v>31</v>
      </c>
      <c r="B93" s="33" t="s">
        <v>188</v>
      </c>
      <c r="C93" s="28" t="s">
        <v>189</v>
      </c>
      <c r="D93" s="30">
        <v>13</v>
      </c>
      <c r="E93" s="31" t="s">
        <v>190</v>
      </c>
      <c r="F93" s="29" t="s">
        <v>191</v>
      </c>
      <c r="G93" s="33">
        <v>3</v>
      </c>
      <c r="H93" s="13">
        <v>1</v>
      </c>
      <c r="I93" s="166" t="s">
        <v>191</v>
      </c>
      <c r="J93" s="75">
        <v>1</v>
      </c>
      <c r="K93" s="166" t="s">
        <v>191</v>
      </c>
      <c r="L93" s="36">
        <v>7426</v>
      </c>
      <c r="M93" s="36" t="s">
        <v>192</v>
      </c>
      <c r="N93" s="167">
        <v>7426</v>
      </c>
      <c r="O93" s="445">
        <v>27588</v>
      </c>
      <c r="P93" s="38"/>
      <c r="Q93" s="39"/>
      <c r="R93" s="39"/>
      <c r="S93" s="39"/>
      <c r="T93" s="79" t="s">
        <v>37</v>
      </c>
      <c r="U93" s="39"/>
      <c r="V93" s="39"/>
      <c r="W93" s="39"/>
      <c r="X93" s="39"/>
      <c r="Y93" s="39"/>
      <c r="Z93" s="40"/>
    </row>
    <row r="94" spans="1:26" ht="15.75" customHeight="1">
      <c r="A94" s="41"/>
      <c r="B94" s="42"/>
      <c r="C94" s="42"/>
      <c r="D94" s="42"/>
      <c r="E94" s="106"/>
      <c r="F94" s="42"/>
      <c r="G94" s="42"/>
      <c r="H94" s="44">
        <v>2</v>
      </c>
      <c r="I94" s="53" t="s">
        <v>189</v>
      </c>
      <c r="J94" s="129">
        <v>1</v>
      </c>
      <c r="K94" s="53" t="s">
        <v>189</v>
      </c>
      <c r="L94" s="48">
        <v>10465</v>
      </c>
      <c r="M94" s="48" t="s">
        <v>188</v>
      </c>
      <c r="N94" s="168">
        <v>10465</v>
      </c>
      <c r="O94" s="448"/>
      <c r="P94" s="50"/>
      <c r="Q94" s="3"/>
      <c r="R94" s="3"/>
      <c r="S94" s="3"/>
      <c r="T94" s="59" t="s">
        <v>37</v>
      </c>
      <c r="U94" s="3"/>
      <c r="V94" s="3"/>
      <c r="W94" s="3"/>
      <c r="X94" s="3"/>
      <c r="Y94" s="3"/>
      <c r="Z94" s="51"/>
    </row>
    <row r="95" spans="1:26" ht="15.75" customHeight="1">
      <c r="A95" s="41"/>
      <c r="B95" s="42"/>
      <c r="C95" s="42"/>
      <c r="D95" s="42"/>
      <c r="E95" s="106"/>
      <c r="F95" s="42"/>
      <c r="G95" s="42"/>
      <c r="H95" s="126">
        <v>3</v>
      </c>
      <c r="I95" s="53" t="s">
        <v>193</v>
      </c>
      <c r="J95" s="54">
        <v>1</v>
      </c>
      <c r="K95" s="55" t="s">
        <v>193</v>
      </c>
      <c r="L95" s="57">
        <v>4982</v>
      </c>
      <c r="M95" s="57" t="s">
        <v>194</v>
      </c>
      <c r="N95" s="453">
        <v>9697</v>
      </c>
      <c r="O95" s="448"/>
      <c r="P95" s="58"/>
      <c r="Q95" s="59"/>
      <c r="R95" s="59"/>
      <c r="S95" s="59"/>
      <c r="T95" s="59" t="s">
        <v>37</v>
      </c>
      <c r="U95" s="59"/>
      <c r="V95" s="59"/>
      <c r="W95" s="59"/>
      <c r="X95" s="59"/>
      <c r="Y95" s="59"/>
      <c r="Z95" s="60"/>
    </row>
    <row r="96" spans="1:26" ht="15.75" customHeight="1">
      <c r="A96" s="41"/>
      <c r="B96" s="169"/>
      <c r="C96" s="169"/>
      <c r="D96" s="169"/>
      <c r="E96" s="170"/>
      <c r="F96" s="169"/>
      <c r="G96" s="169"/>
      <c r="H96" s="169"/>
      <c r="I96" s="88"/>
      <c r="J96" s="171">
        <v>2</v>
      </c>
      <c r="K96" s="84" t="s">
        <v>195</v>
      </c>
      <c r="L96" s="57">
        <v>2966</v>
      </c>
      <c r="M96" s="57" t="s">
        <v>196</v>
      </c>
      <c r="N96" s="454"/>
      <c r="O96" s="448"/>
      <c r="P96" s="85"/>
      <c r="Q96" s="4"/>
      <c r="R96" s="4"/>
      <c r="S96" s="4"/>
      <c r="T96" s="4"/>
      <c r="U96" s="4"/>
      <c r="V96" s="4"/>
      <c r="W96" s="4"/>
      <c r="X96" s="4"/>
      <c r="Y96" s="4"/>
      <c r="Z96" s="86"/>
    </row>
    <row r="97" spans="1:26" ht="15.75" customHeight="1">
      <c r="A97" s="61"/>
      <c r="B97" s="62"/>
      <c r="C97" s="62"/>
      <c r="D97" s="62"/>
      <c r="E97" s="118"/>
      <c r="F97" s="62"/>
      <c r="G97" s="62"/>
      <c r="H97" s="23"/>
      <c r="I97" s="19"/>
      <c r="J97" s="64">
        <v>3</v>
      </c>
      <c r="K97" s="127" t="s">
        <v>156</v>
      </c>
      <c r="L97" s="67">
        <v>1749</v>
      </c>
      <c r="M97" s="67" t="s">
        <v>196</v>
      </c>
      <c r="N97" s="458"/>
      <c r="O97" s="450"/>
      <c r="P97" s="68"/>
      <c r="Q97" s="69"/>
      <c r="R97" s="69"/>
      <c r="S97" s="69"/>
      <c r="T97" s="69"/>
      <c r="U97" s="69"/>
      <c r="V97" s="69"/>
      <c r="W97" s="69"/>
      <c r="X97" s="69"/>
      <c r="Y97" s="69"/>
      <c r="Z97" s="70"/>
    </row>
    <row r="98" spans="1:26" ht="15.75" customHeight="1">
      <c r="A98" s="99" t="s">
        <v>31</v>
      </c>
      <c r="B98" s="33" t="s">
        <v>197</v>
      </c>
      <c r="C98" s="29" t="s">
        <v>198</v>
      </c>
      <c r="D98" s="30">
        <v>14</v>
      </c>
      <c r="E98" s="31" t="s">
        <v>199</v>
      </c>
      <c r="F98" s="72" t="s">
        <v>200</v>
      </c>
      <c r="G98" s="71">
        <v>3</v>
      </c>
      <c r="H98" s="9">
        <v>1</v>
      </c>
      <c r="I98" s="72" t="s">
        <v>200</v>
      </c>
      <c r="J98" s="75">
        <v>1</v>
      </c>
      <c r="K98" s="76" t="s">
        <v>200</v>
      </c>
      <c r="L98" s="77">
        <v>8056</v>
      </c>
      <c r="M98" s="77" t="s">
        <v>197</v>
      </c>
      <c r="N98" s="445">
        <v>13105</v>
      </c>
      <c r="O98" s="449">
        <v>32174</v>
      </c>
      <c r="P98" s="78"/>
      <c r="Q98" s="79"/>
      <c r="R98" s="79"/>
      <c r="S98" s="79"/>
      <c r="T98" s="79"/>
      <c r="U98" s="79" t="s">
        <v>37</v>
      </c>
      <c r="V98" s="79"/>
      <c r="W98" s="79"/>
      <c r="X98" s="79"/>
      <c r="Y98" s="79"/>
      <c r="Z98" s="80"/>
    </row>
    <row r="99" spans="1:26" ht="15.75" customHeight="1">
      <c r="A99" s="41"/>
      <c r="B99" s="122"/>
      <c r="C99" s="122"/>
      <c r="D99" s="102"/>
      <c r="E99" s="43"/>
      <c r="F99" s="122"/>
      <c r="G99" s="122"/>
      <c r="H99" s="154"/>
      <c r="I99" s="137"/>
      <c r="J99" s="129">
        <v>2</v>
      </c>
      <c r="K99" s="55" t="s">
        <v>201</v>
      </c>
      <c r="L99" s="57">
        <v>5049</v>
      </c>
      <c r="M99" s="57" t="s">
        <v>202</v>
      </c>
      <c r="N99" s="446"/>
      <c r="O99" s="448"/>
      <c r="P99" s="5"/>
      <c r="Q99" s="2"/>
      <c r="R99" s="2"/>
      <c r="S99" s="2"/>
      <c r="T99" s="2"/>
      <c r="U99" s="2"/>
      <c r="V99" s="2"/>
      <c r="W99" s="2"/>
      <c r="X99" s="2"/>
      <c r="Y99" s="2"/>
      <c r="Z99" s="87"/>
    </row>
    <row r="100" spans="1:26" ht="15.75" customHeight="1">
      <c r="A100" s="41"/>
      <c r="B100" s="42"/>
      <c r="C100" s="42"/>
      <c r="D100" s="42"/>
      <c r="E100" s="106"/>
      <c r="F100" s="42"/>
      <c r="G100" s="42"/>
      <c r="H100" s="126">
        <v>2</v>
      </c>
      <c r="I100" s="53" t="s">
        <v>203</v>
      </c>
      <c r="J100" s="110">
        <v>1</v>
      </c>
      <c r="K100" s="55" t="s">
        <v>203</v>
      </c>
      <c r="L100" s="57">
        <v>5888</v>
      </c>
      <c r="M100" s="57" t="s">
        <v>204</v>
      </c>
      <c r="N100" s="447">
        <v>7124</v>
      </c>
      <c r="O100" s="448"/>
      <c r="P100" s="58"/>
      <c r="Q100" s="59"/>
      <c r="R100" s="59"/>
      <c r="S100" s="59"/>
      <c r="T100" s="59"/>
      <c r="U100" s="59" t="s">
        <v>37</v>
      </c>
      <c r="V100" s="59"/>
      <c r="W100" s="59"/>
      <c r="X100" s="59"/>
      <c r="Y100" s="59"/>
      <c r="Z100" s="60"/>
    </row>
    <row r="101" spans="1:26" ht="15.75" customHeight="1">
      <c r="A101" s="41"/>
      <c r="B101" s="42"/>
      <c r="C101" s="42"/>
      <c r="D101" s="42"/>
      <c r="E101" s="106"/>
      <c r="F101" s="42"/>
      <c r="G101" s="42"/>
      <c r="H101" s="44"/>
      <c r="I101" s="81"/>
      <c r="J101" s="108">
        <v>2</v>
      </c>
      <c r="K101" s="55" t="s">
        <v>205</v>
      </c>
      <c r="L101" s="57">
        <v>1236</v>
      </c>
      <c r="M101" s="57" t="s">
        <v>204</v>
      </c>
      <c r="N101" s="446"/>
      <c r="O101" s="448"/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87"/>
    </row>
    <row r="102" spans="1:26" ht="15.75" customHeight="1">
      <c r="A102" s="41"/>
      <c r="B102" s="122"/>
      <c r="C102" s="122"/>
      <c r="D102" s="122"/>
      <c r="E102" s="43"/>
      <c r="F102" s="42"/>
      <c r="G102" s="42"/>
      <c r="H102" s="172">
        <v>3</v>
      </c>
      <c r="I102" s="53" t="s">
        <v>206</v>
      </c>
      <c r="J102" s="173">
        <v>1</v>
      </c>
      <c r="K102" s="55" t="s">
        <v>206</v>
      </c>
      <c r="L102" s="57">
        <v>3887</v>
      </c>
      <c r="M102" s="57" t="s">
        <v>207</v>
      </c>
      <c r="N102" s="447">
        <v>11945</v>
      </c>
      <c r="O102" s="448"/>
      <c r="P102" s="58"/>
      <c r="Q102" s="59"/>
      <c r="R102" s="59"/>
      <c r="S102" s="59"/>
      <c r="T102" s="59"/>
      <c r="U102" s="59" t="s">
        <v>37</v>
      </c>
      <c r="V102" s="59"/>
      <c r="W102" s="59"/>
      <c r="X102" s="59"/>
      <c r="Y102" s="59"/>
      <c r="Z102" s="60"/>
    </row>
    <row r="103" spans="1:26" ht="15.75" customHeight="1">
      <c r="A103" s="41"/>
      <c r="B103" s="42"/>
      <c r="C103" s="42"/>
      <c r="D103" s="42"/>
      <c r="E103" s="106"/>
      <c r="F103" s="42"/>
      <c r="G103" s="42"/>
      <c r="H103" s="44"/>
      <c r="I103" s="81"/>
      <c r="J103" s="54">
        <v>2</v>
      </c>
      <c r="K103" s="55" t="s">
        <v>208</v>
      </c>
      <c r="L103" s="57">
        <v>4742</v>
      </c>
      <c r="M103" s="57" t="s">
        <v>207</v>
      </c>
      <c r="N103" s="448"/>
      <c r="O103" s="448"/>
      <c r="P103" s="85"/>
      <c r="Q103" s="4"/>
      <c r="R103" s="4"/>
      <c r="S103" s="4"/>
      <c r="T103" s="4"/>
      <c r="U103" s="4"/>
      <c r="V103" s="4"/>
      <c r="W103" s="4"/>
      <c r="X103" s="4"/>
      <c r="Y103" s="4"/>
      <c r="Z103" s="86"/>
    </row>
    <row r="104" spans="1:26" ht="15.75" customHeight="1">
      <c r="A104" s="41"/>
      <c r="B104" s="42"/>
      <c r="C104" s="42"/>
      <c r="D104" s="42"/>
      <c r="E104" s="106"/>
      <c r="F104" s="42"/>
      <c r="G104" s="42"/>
      <c r="H104" s="44"/>
      <c r="I104" s="81"/>
      <c r="J104" s="54">
        <v>3</v>
      </c>
      <c r="K104" s="55" t="s">
        <v>209</v>
      </c>
      <c r="L104" s="57">
        <v>2226</v>
      </c>
      <c r="M104" s="57" t="s">
        <v>210</v>
      </c>
      <c r="N104" s="448"/>
      <c r="O104" s="448"/>
      <c r="P104" s="85"/>
      <c r="Q104" s="4"/>
      <c r="R104" s="4"/>
      <c r="S104" s="4"/>
      <c r="T104" s="4"/>
      <c r="U104" s="4"/>
      <c r="V104" s="4"/>
      <c r="W104" s="4"/>
      <c r="X104" s="4"/>
      <c r="Y104" s="4"/>
      <c r="Z104" s="86"/>
    </row>
    <row r="105" spans="1:26" ht="15.75" customHeight="1">
      <c r="A105" s="61"/>
      <c r="B105" s="62"/>
      <c r="C105" s="62"/>
      <c r="D105" s="62"/>
      <c r="E105" s="118"/>
      <c r="F105" s="62"/>
      <c r="G105" s="62"/>
      <c r="H105" s="23"/>
      <c r="I105" s="174"/>
      <c r="J105" s="64">
        <v>4</v>
      </c>
      <c r="K105" s="65" t="s">
        <v>211</v>
      </c>
      <c r="L105" s="67">
        <v>1090</v>
      </c>
      <c r="M105" s="67" t="s">
        <v>210</v>
      </c>
      <c r="N105" s="450"/>
      <c r="O105" s="450"/>
      <c r="P105" s="68"/>
      <c r="Q105" s="69"/>
      <c r="R105" s="69"/>
      <c r="S105" s="69"/>
      <c r="T105" s="69"/>
      <c r="U105" s="69"/>
      <c r="V105" s="69"/>
      <c r="W105" s="69"/>
      <c r="X105" s="69"/>
      <c r="Y105" s="69"/>
      <c r="Z105" s="70"/>
    </row>
    <row r="106" spans="1:26" ht="15.75" customHeight="1">
      <c r="A106" s="99" t="s">
        <v>31</v>
      </c>
      <c r="B106" s="175" t="s">
        <v>32</v>
      </c>
      <c r="C106" s="33" t="s">
        <v>33</v>
      </c>
      <c r="D106" s="73">
        <v>15</v>
      </c>
      <c r="E106" s="31" t="s">
        <v>212</v>
      </c>
      <c r="F106" s="29" t="s">
        <v>213</v>
      </c>
      <c r="G106" s="33">
        <v>3</v>
      </c>
      <c r="H106" s="13">
        <v>1</v>
      </c>
      <c r="I106" s="72" t="s">
        <v>213</v>
      </c>
      <c r="J106" s="75">
        <v>1</v>
      </c>
      <c r="K106" s="76" t="s">
        <v>213</v>
      </c>
      <c r="L106" s="121">
        <v>12896</v>
      </c>
      <c r="M106" s="77" t="s">
        <v>214</v>
      </c>
      <c r="N106" s="176">
        <v>12896</v>
      </c>
      <c r="O106" s="445">
        <v>40324</v>
      </c>
      <c r="P106" s="38"/>
      <c r="Q106" s="39"/>
      <c r="R106" s="39"/>
      <c r="S106" s="39"/>
      <c r="T106" s="39"/>
      <c r="U106" s="79" t="s">
        <v>37</v>
      </c>
      <c r="V106" s="39"/>
      <c r="W106" s="39"/>
      <c r="X106" s="39"/>
      <c r="Y106" s="39"/>
      <c r="Z106" s="40"/>
    </row>
    <row r="107" spans="1:26" ht="15.75" customHeight="1">
      <c r="A107" s="101"/>
      <c r="B107" s="42"/>
      <c r="C107" s="81"/>
      <c r="D107" s="81"/>
      <c r="E107" s="82"/>
      <c r="F107" s="42"/>
      <c r="G107" s="42"/>
      <c r="H107" s="126">
        <v>2</v>
      </c>
      <c r="I107" s="53" t="s">
        <v>215</v>
      </c>
      <c r="J107" s="108">
        <v>1</v>
      </c>
      <c r="K107" s="55" t="s">
        <v>215</v>
      </c>
      <c r="L107" s="57">
        <v>19574</v>
      </c>
      <c r="M107" s="57" t="s">
        <v>216</v>
      </c>
      <c r="N107" s="156">
        <v>19574</v>
      </c>
      <c r="O107" s="448"/>
      <c r="P107" s="50"/>
      <c r="Q107" s="3"/>
      <c r="R107" s="3"/>
      <c r="S107" s="3"/>
      <c r="T107" s="3"/>
      <c r="U107" s="59" t="s">
        <v>37</v>
      </c>
      <c r="V107" s="3"/>
      <c r="W107" s="3"/>
      <c r="X107" s="3"/>
      <c r="Y107" s="3"/>
      <c r="Z107" s="51"/>
    </row>
    <row r="108" spans="1:26" ht="15.75" customHeight="1">
      <c r="A108" s="117"/>
      <c r="B108" s="62"/>
      <c r="C108" s="19"/>
      <c r="D108" s="19"/>
      <c r="E108" s="177"/>
      <c r="F108" s="62"/>
      <c r="G108" s="62"/>
      <c r="H108" s="178">
        <v>3</v>
      </c>
      <c r="I108" s="179" t="s">
        <v>217</v>
      </c>
      <c r="J108" s="25">
        <v>1</v>
      </c>
      <c r="K108" s="120" t="s">
        <v>217</v>
      </c>
      <c r="L108" s="180">
        <v>7854</v>
      </c>
      <c r="M108" s="181" t="s">
        <v>218</v>
      </c>
      <c r="N108" s="182">
        <v>7854</v>
      </c>
      <c r="O108" s="450"/>
      <c r="P108" s="183"/>
      <c r="Q108" s="184"/>
      <c r="R108" s="184"/>
      <c r="S108" s="184"/>
      <c r="T108" s="184"/>
      <c r="U108" s="184" t="s">
        <v>37</v>
      </c>
      <c r="V108" s="184"/>
      <c r="W108" s="184"/>
      <c r="X108" s="184"/>
      <c r="Y108" s="184"/>
      <c r="Z108" s="185"/>
    </row>
    <row r="109" spans="1:26" ht="15.75" customHeight="1">
      <c r="A109" s="99" t="s">
        <v>31</v>
      </c>
      <c r="B109" s="142" t="s">
        <v>135</v>
      </c>
      <c r="C109" s="142" t="s">
        <v>136</v>
      </c>
      <c r="D109" s="30">
        <v>16</v>
      </c>
      <c r="E109" s="31" t="s">
        <v>219</v>
      </c>
      <c r="F109" s="72" t="s">
        <v>220</v>
      </c>
      <c r="G109" s="151">
        <v>3</v>
      </c>
      <c r="H109" s="9">
        <v>1</v>
      </c>
      <c r="I109" s="72" t="s">
        <v>220</v>
      </c>
      <c r="J109" s="75">
        <v>1</v>
      </c>
      <c r="K109" s="76" t="s">
        <v>220</v>
      </c>
      <c r="L109" s="77">
        <v>6189</v>
      </c>
      <c r="M109" s="77" t="s">
        <v>221</v>
      </c>
      <c r="N109" s="445">
        <v>9362</v>
      </c>
      <c r="O109" s="445">
        <v>30779</v>
      </c>
      <c r="P109" s="78"/>
      <c r="Q109" s="79"/>
      <c r="R109" s="79"/>
      <c r="S109" s="79"/>
      <c r="T109" s="79"/>
      <c r="U109" s="79" t="s">
        <v>37</v>
      </c>
      <c r="V109" s="79"/>
      <c r="W109" s="79"/>
      <c r="X109" s="79"/>
      <c r="Y109" s="79"/>
      <c r="Z109" s="80"/>
    </row>
    <row r="110" spans="1:26" ht="15.75" customHeight="1">
      <c r="A110" s="41"/>
      <c r="B110" s="42"/>
      <c r="C110" s="42"/>
      <c r="D110" s="42"/>
      <c r="E110" s="106"/>
      <c r="F110" s="81"/>
      <c r="G110" s="6"/>
      <c r="H110" s="83"/>
      <c r="I110" s="81"/>
      <c r="J110" s="108">
        <v>2</v>
      </c>
      <c r="K110" s="55" t="s">
        <v>222</v>
      </c>
      <c r="L110" s="57">
        <v>3173</v>
      </c>
      <c r="M110" s="57" t="s">
        <v>221</v>
      </c>
      <c r="N110" s="446"/>
      <c r="O110" s="448"/>
      <c r="P110" s="5"/>
      <c r="Q110" s="2"/>
      <c r="R110" s="2"/>
      <c r="S110" s="2"/>
      <c r="T110" s="2"/>
      <c r="U110" s="2"/>
      <c r="V110" s="2"/>
      <c r="W110" s="2"/>
      <c r="X110" s="2"/>
      <c r="Y110" s="2"/>
      <c r="Z110" s="87"/>
    </row>
    <row r="111" spans="1:26" ht="15.75" customHeight="1">
      <c r="A111" s="41"/>
      <c r="B111" s="42"/>
      <c r="C111" s="42"/>
      <c r="D111" s="42"/>
      <c r="E111" s="106"/>
      <c r="F111" s="81"/>
      <c r="G111" s="6"/>
      <c r="H111" s="139">
        <v>2</v>
      </c>
      <c r="I111" s="53" t="s">
        <v>223</v>
      </c>
      <c r="J111" s="110">
        <v>1</v>
      </c>
      <c r="K111" s="111" t="s">
        <v>223</v>
      </c>
      <c r="L111" s="125">
        <v>6999</v>
      </c>
      <c r="M111" s="57" t="s">
        <v>224</v>
      </c>
      <c r="N111" s="447">
        <v>11792</v>
      </c>
      <c r="O111" s="448"/>
      <c r="P111" s="58"/>
      <c r="Q111" s="59"/>
      <c r="R111" s="59"/>
      <c r="S111" s="59"/>
      <c r="T111" s="59"/>
      <c r="U111" s="59" t="s">
        <v>37</v>
      </c>
      <c r="V111" s="59"/>
      <c r="W111" s="59"/>
      <c r="X111" s="59"/>
      <c r="Y111" s="59"/>
      <c r="Z111" s="60"/>
    </row>
    <row r="112" spans="1:26" ht="15.75" customHeight="1">
      <c r="A112" s="41"/>
      <c r="B112" s="42"/>
      <c r="C112" s="42"/>
      <c r="D112" s="42"/>
      <c r="E112" s="106"/>
      <c r="F112" s="81"/>
      <c r="G112" s="6"/>
      <c r="H112" s="81"/>
      <c r="I112" s="81"/>
      <c r="J112" s="54">
        <v>2</v>
      </c>
      <c r="K112" s="55" t="s">
        <v>225</v>
      </c>
      <c r="L112" s="56">
        <v>3948</v>
      </c>
      <c r="M112" s="57" t="s">
        <v>226</v>
      </c>
      <c r="N112" s="448"/>
      <c r="O112" s="448"/>
      <c r="P112" s="85"/>
      <c r="Q112" s="4"/>
      <c r="R112" s="4"/>
      <c r="S112" s="4"/>
      <c r="T112" s="4"/>
      <c r="U112" s="4"/>
      <c r="V112" s="4"/>
      <c r="W112" s="4"/>
      <c r="X112" s="4"/>
      <c r="Y112" s="4"/>
      <c r="Z112" s="86"/>
    </row>
    <row r="113" spans="1:26" ht="15.75" customHeight="1">
      <c r="A113" s="41"/>
      <c r="B113" s="42"/>
      <c r="C113" s="42"/>
      <c r="D113" s="42"/>
      <c r="E113" s="106"/>
      <c r="F113" s="81"/>
      <c r="G113" s="6"/>
      <c r="H113" s="81"/>
      <c r="I113" s="81"/>
      <c r="J113" s="129">
        <v>3</v>
      </c>
      <c r="K113" s="53" t="s">
        <v>227</v>
      </c>
      <c r="L113" s="48">
        <v>845</v>
      </c>
      <c r="M113" s="57" t="s">
        <v>226</v>
      </c>
      <c r="N113" s="446"/>
      <c r="O113" s="448"/>
      <c r="P113" s="5"/>
      <c r="Q113" s="2"/>
      <c r="R113" s="2"/>
      <c r="S113" s="2"/>
      <c r="T113" s="2"/>
      <c r="U113" s="2"/>
      <c r="V113" s="2"/>
      <c r="W113" s="2"/>
      <c r="X113" s="2"/>
      <c r="Y113" s="2"/>
      <c r="Z113" s="87"/>
    </row>
    <row r="114" spans="1:26" ht="15.75" customHeight="1">
      <c r="A114" s="41"/>
      <c r="B114" s="42"/>
      <c r="C114" s="42"/>
      <c r="D114" s="102"/>
      <c r="E114" s="43"/>
      <c r="F114" s="136"/>
      <c r="G114" s="152"/>
      <c r="H114" s="139">
        <v>3</v>
      </c>
      <c r="I114" s="53" t="s">
        <v>228</v>
      </c>
      <c r="J114" s="54">
        <v>1</v>
      </c>
      <c r="K114" s="55" t="s">
        <v>228</v>
      </c>
      <c r="L114" s="57">
        <v>5432</v>
      </c>
      <c r="M114" s="57" t="s">
        <v>229</v>
      </c>
      <c r="N114" s="449">
        <v>9625</v>
      </c>
      <c r="O114" s="448"/>
      <c r="P114" s="58"/>
      <c r="Q114" s="59"/>
      <c r="R114" s="59"/>
      <c r="S114" s="59"/>
      <c r="T114" s="59"/>
      <c r="U114" s="59" t="s">
        <v>37</v>
      </c>
      <c r="V114" s="59"/>
      <c r="W114" s="59"/>
      <c r="X114" s="59"/>
      <c r="Y114" s="59"/>
      <c r="Z114" s="60"/>
    </row>
    <row r="115" spans="1:26" ht="15.75" customHeight="1">
      <c r="A115" s="61"/>
      <c r="B115" s="62"/>
      <c r="C115" s="62"/>
      <c r="D115" s="62"/>
      <c r="E115" s="118"/>
      <c r="F115" s="19"/>
      <c r="G115" s="119"/>
      <c r="H115" s="20"/>
      <c r="I115" s="19"/>
      <c r="J115" s="64">
        <v>2</v>
      </c>
      <c r="K115" s="65" t="s">
        <v>230</v>
      </c>
      <c r="L115" s="67">
        <v>4193</v>
      </c>
      <c r="M115" s="67" t="s">
        <v>135</v>
      </c>
      <c r="N115" s="450"/>
      <c r="O115" s="450"/>
      <c r="P115" s="68"/>
      <c r="Q115" s="69"/>
      <c r="R115" s="69"/>
      <c r="S115" s="69"/>
      <c r="T115" s="69"/>
      <c r="U115" s="69"/>
      <c r="V115" s="69"/>
      <c r="W115" s="69"/>
      <c r="X115" s="69"/>
      <c r="Y115" s="69"/>
      <c r="Z115" s="70"/>
    </row>
    <row r="116" spans="1:26" ht="15.75" customHeight="1">
      <c r="A116" s="99" t="s">
        <v>31</v>
      </c>
      <c r="B116" s="72" t="s">
        <v>231</v>
      </c>
      <c r="C116" s="32" t="s">
        <v>232</v>
      </c>
      <c r="D116" s="30">
        <v>17</v>
      </c>
      <c r="E116" s="31" t="s">
        <v>233</v>
      </c>
      <c r="F116" s="166" t="s">
        <v>234</v>
      </c>
      <c r="G116" s="33">
        <v>3</v>
      </c>
      <c r="H116" s="30">
        <v>1</v>
      </c>
      <c r="I116" s="166" t="s">
        <v>234</v>
      </c>
      <c r="J116" s="186">
        <v>1</v>
      </c>
      <c r="K116" s="187" t="s">
        <v>234</v>
      </c>
      <c r="L116" s="77">
        <v>5539</v>
      </c>
      <c r="M116" s="77" t="s">
        <v>235</v>
      </c>
      <c r="N116" s="451">
        <v>8977</v>
      </c>
      <c r="O116" s="445">
        <v>29107</v>
      </c>
      <c r="P116" s="78"/>
      <c r="Q116" s="79"/>
      <c r="R116" s="79"/>
      <c r="S116" s="79"/>
      <c r="T116" s="79"/>
      <c r="U116" s="79"/>
      <c r="V116" s="79" t="s">
        <v>37</v>
      </c>
      <c r="W116" s="79"/>
      <c r="X116" s="79"/>
      <c r="Y116" s="79"/>
      <c r="Z116" s="80"/>
    </row>
    <row r="117" spans="1:26" ht="15.75" customHeight="1">
      <c r="A117" s="41"/>
      <c r="B117" s="188"/>
      <c r="C117" s="189"/>
      <c r="D117" s="189"/>
      <c r="E117" s="190"/>
      <c r="F117" s="191"/>
      <c r="G117" s="191"/>
      <c r="H117" s="189"/>
      <c r="I117" s="188"/>
      <c r="J117" s="108">
        <v>2</v>
      </c>
      <c r="K117" s="84" t="s">
        <v>236</v>
      </c>
      <c r="L117" s="57">
        <v>3438</v>
      </c>
      <c r="M117" s="57" t="s">
        <v>237</v>
      </c>
      <c r="N117" s="452"/>
      <c r="O117" s="448"/>
      <c r="P117" s="5"/>
      <c r="Q117" s="2"/>
      <c r="R117" s="2"/>
      <c r="S117" s="2"/>
      <c r="T117" s="2"/>
      <c r="U117" s="2"/>
      <c r="V117" s="2"/>
      <c r="W117" s="2"/>
      <c r="X117" s="2"/>
      <c r="Y117" s="2"/>
      <c r="Z117" s="87"/>
    </row>
    <row r="118" spans="1:26" ht="15.75" customHeight="1">
      <c r="A118" s="41"/>
      <c r="B118" s="81"/>
      <c r="C118" s="42"/>
      <c r="D118" s="42"/>
      <c r="E118" s="106"/>
      <c r="F118" s="42"/>
      <c r="G118" s="42"/>
      <c r="H118" s="126">
        <v>2</v>
      </c>
      <c r="I118" s="53" t="s">
        <v>238</v>
      </c>
      <c r="J118" s="110">
        <v>1</v>
      </c>
      <c r="K118" s="111" t="s">
        <v>238</v>
      </c>
      <c r="L118" s="125">
        <v>5044</v>
      </c>
      <c r="M118" s="57" t="s">
        <v>239</v>
      </c>
      <c r="N118" s="453">
        <v>10246</v>
      </c>
      <c r="O118" s="448"/>
      <c r="P118" s="58"/>
      <c r="Q118" s="59"/>
      <c r="R118" s="59"/>
      <c r="S118" s="59"/>
      <c r="T118" s="59"/>
      <c r="U118" s="59"/>
      <c r="V118" s="59" t="s">
        <v>37</v>
      </c>
      <c r="W118" s="59"/>
      <c r="X118" s="59"/>
      <c r="Y118" s="59"/>
      <c r="Z118" s="60"/>
    </row>
    <row r="119" spans="1:26" ht="15.75" customHeight="1">
      <c r="A119" s="41"/>
      <c r="B119" s="81"/>
      <c r="C119" s="42"/>
      <c r="D119" s="42"/>
      <c r="E119" s="106"/>
      <c r="F119" s="42"/>
      <c r="G119" s="42"/>
      <c r="H119" s="44"/>
      <c r="I119" s="81"/>
      <c r="J119" s="54">
        <v>2</v>
      </c>
      <c r="K119" s="84" t="s">
        <v>240</v>
      </c>
      <c r="L119" s="56">
        <v>2848</v>
      </c>
      <c r="M119" s="57" t="s">
        <v>241</v>
      </c>
      <c r="N119" s="454"/>
      <c r="O119" s="448"/>
      <c r="P119" s="85"/>
      <c r="Q119" s="4"/>
      <c r="R119" s="4"/>
      <c r="S119" s="4"/>
      <c r="T119" s="4"/>
      <c r="U119" s="4"/>
      <c r="V119" s="4"/>
      <c r="W119" s="4"/>
      <c r="X119" s="4"/>
      <c r="Y119" s="4"/>
      <c r="Z119" s="86"/>
    </row>
    <row r="120" spans="1:26" ht="15.75" customHeight="1">
      <c r="A120" s="41"/>
      <c r="B120" s="192"/>
      <c r="C120" s="193"/>
      <c r="D120" s="193"/>
      <c r="E120" s="194"/>
      <c r="F120" s="193"/>
      <c r="G120" s="193"/>
      <c r="H120" s="169"/>
      <c r="I120" s="192"/>
      <c r="J120" s="195">
        <v>3</v>
      </c>
      <c r="K120" s="124" t="s">
        <v>242</v>
      </c>
      <c r="L120" s="48">
        <v>2354</v>
      </c>
      <c r="M120" s="57" t="s">
        <v>241</v>
      </c>
      <c r="N120" s="452"/>
      <c r="O120" s="448"/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87"/>
    </row>
    <row r="121" spans="1:26" ht="15.75" customHeight="1">
      <c r="A121" s="41"/>
      <c r="B121" s="136"/>
      <c r="C121" s="122"/>
      <c r="D121" s="122"/>
      <c r="E121" s="43"/>
      <c r="F121" s="122"/>
      <c r="G121" s="122"/>
      <c r="H121" s="172">
        <v>3</v>
      </c>
      <c r="I121" s="124" t="s">
        <v>232</v>
      </c>
      <c r="J121" s="171">
        <v>1</v>
      </c>
      <c r="K121" s="84" t="s">
        <v>232</v>
      </c>
      <c r="L121" s="56">
        <v>7036</v>
      </c>
      <c r="M121" s="57" t="s">
        <v>231</v>
      </c>
      <c r="N121" s="447">
        <v>9884</v>
      </c>
      <c r="O121" s="448"/>
      <c r="P121" s="58"/>
      <c r="Q121" s="59"/>
      <c r="R121" s="59"/>
      <c r="S121" s="59"/>
      <c r="T121" s="59"/>
      <c r="U121" s="59"/>
      <c r="V121" s="59" t="s">
        <v>37</v>
      </c>
      <c r="W121" s="59"/>
      <c r="X121" s="59"/>
      <c r="Y121" s="59"/>
      <c r="Z121" s="60"/>
    </row>
    <row r="122" spans="1:26" ht="15.75" customHeight="1">
      <c r="A122" s="61"/>
      <c r="B122" s="150"/>
      <c r="C122" s="163"/>
      <c r="D122" s="163"/>
      <c r="E122" s="63"/>
      <c r="F122" s="163"/>
      <c r="G122" s="163"/>
      <c r="H122" s="196"/>
      <c r="I122" s="197"/>
      <c r="J122" s="97">
        <v>2</v>
      </c>
      <c r="K122" s="127" t="s">
        <v>243</v>
      </c>
      <c r="L122" s="66">
        <v>2848</v>
      </c>
      <c r="M122" s="67" t="s">
        <v>244</v>
      </c>
      <c r="N122" s="450"/>
      <c r="O122" s="450"/>
      <c r="P122" s="68"/>
      <c r="Q122" s="69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1:26" ht="15.75" customHeight="1">
      <c r="A123" s="99" t="s">
        <v>31</v>
      </c>
      <c r="B123" s="175" t="s">
        <v>32</v>
      </c>
      <c r="C123" s="33" t="s">
        <v>33</v>
      </c>
      <c r="D123" s="13">
        <v>18</v>
      </c>
      <c r="E123" s="31" t="s">
        <v>245</v>
      </c>
      <c r="F123" s="72" t="s">
        <v>246</v>
      </c>
      <c r="G123" s="151">
        <v>3</v>
      </c>
      <c r="H123" s="9">
        <v>1</v>
      </c>
      <c r="I123" s="72" t="s">
        <v>246</v>
      </c>
      <c r="J123" s="75">
        <v>1</v>
      </c>
      <c r="K123" s="76" t="s">
        <v>246</v>
      </c>
      <c r="L123" s="77">
        <v>6292</v>
      </c>
      <c r="M123" s="77" t="s">
        <v>247</v>
      </c>
      <c r="N123" s="445">
        <v>8900</v>
      </c>
      <c r="O123" s="445">
        <v>25739</v>
      </c>
      <c r="P123" s="78"/>
      <c r="Q123" s="79"/>
      <c r="R123" s="79"/>
      <c r="S123" s="79"/>
      <c r="T123" s="79"/>
      <c r="U123" s="79"/>
      <c r="V123" s="79" t="s">
        <v>37</v>
      </c>
      <c r="W123" s="79"/>
      <c r="X123" s="79"/>
      <c r="Y123" s="79"/>
      <c r="Z123" s="80"/>
    </row>
    <row r="124" spans="1:26" ht="15.75" customHeight="1">
      <c r="A124" s="101"/>
      <c r="B124" s="42"/>
      <c r="C124" s="42"/>
      <c r="D124" s="42"/>
      <c r="E124" s="106"/>
      <c r="F124" s="81"/>
      <c r="G124" s="6"/>
      <c r="H124" s="81"/>
      <c r="I124" s="81"/>
      <c r="J124" s="129">
        <v>2</v>
      </c>
      <c r="K124" s="55" t="s">
        <v>248</v>
      </c>
      <c r="L124" s="57">
        <v>2608</v>
      </c>
      <c r="M124" s="57" t="s">
        <v>249</v>
      </c>
      <c r="N124" s="446"/>
      <c r="O124" s="448"/>
      <c r="P124" s="5"/>
      <c r="Q124" s="2"/>
      <c r="R124" s="2"/>
      <c r="S124" s="2"/>
      <c r="T124" s="2"/>
      <c r="U124" s="2"/>
      <c r="V124" s="2"/>
      <c r="W124" s="2"/>
      <c r="X124" s="2"/>
      <c r="Y124" s="2"/>
      <c r="Z124" s="87"/>
    </row>
    <row r="125" spans="1:26" ht="15.75" customHeight="1">
      <c r="A125" s="101"/>
      <c r="B125" s="122"/>
      <c r="C125" s="122"/>
      <c r="D125" s="122"/>
      <c r="E125" s="43"/>
      <c r="F125" s="136"/>
      <c r="G125" s="152"/>
      <c r="H125" s="154">
        <v>2</v>
      </c>
      <c r="I125" s="53" t="s">
        <v>250</v>
      </c>
      <c r="J125" s="54">
        <v>1</v>
      </c>
      <c r="K125" s="55" t="s">
        <v>250</v>
      </c>
      <c r="L125" s="57">
        <v>1771</v>
      </c>
      <c r="M125" s="57" t="s">
        <v>247</v>
      </c>
      <c r="N125" s="447">
        <v>8021</v>
      </c>
      <c r="O125" s="448"/>
      <c r="P125" s="58"/>
      <c r="Q125" s="59"/>
      <c r="R125" s="59"/>
      <c r="S125" s="59"/>
      <c r="T125" s="59"/>
      <c r="U125" s="59"/>
      <c r="V125" s="59" t="s">
        <v>37</v>
      </c>
      <c r="W125" s="59"/>
      <c r="X125" s="59"/>
      <c r="Y125" s="59"/>
      <c r="Z125" s="60"/>
    </row>
    <row r="126" spans="1:26" ht="15.75" customHeight="1">
      <c r="A126" s="101"/>
      <c r="B126" s="122"/>
      <c r="C126" s="122"/>
      <c r="D126" s="122"/>
      <c r="E126" s="43"/>
      <c r="F126" s="136"/>
      <c r="G126" s="152"/>
      <c r="H126" s="136"/>
      <c r="I126" s="136"/>
      <c r="J126" s="54">
        <v>2</v>
      </c>
      <c r="K126" s="55" t="s">
        <v>251</v>
      </c>
      <c r="L126" s="57">
        <v>3027</v>
      </c>
      <c r="M126" s="57"/>
      <c r="N126" s="448"/>
      <c r="O126" s="448"/>
      <c r="P126" s="85"/>
      <c r="Q126" s="4"/>
      <c r="R126" s="4"/>
      <c r="S126" s="4"/>
      <c r="T126" s="4"/>
      <c r="U126" s="4"/>
      <c r="V126" s="4"/>
      <c r="W126" s="4"/>
      <c r="X126" s="4"/>
      <c r="Y126" s="4"/>
      <c r="Z126" s="86"/>
    </row>
    <row r="127" spans="1:26" ht="15.75" customHeight="1">
      <c r="A127" s="101"/>
      <c r="B127" s="122"/>
      <c r="C127" s="122"/>
      <c r="D127" s="122"/>
      <c r="E127" s="43"/>
      <c r="F127" s="136"/>
      <c r="G127" s="152"/>
      <c r="H127" s="136"/>
      <c r="I127" s="136"/>
      <c r="J127" s="54">
        <v>3</v>
      </c>
      <c r="K127" s="55" t="s">
        <v>252</v>
      </c>
      <c r="L127" s="57">
        <v>3223</v>
      </c>
      <c r="M127" s="57"/>
      <c r="N127" s="446"/>
      <c r="O127" s="448"/>
      <c r="P127" s="5"/>
      <c r="Q127" s="2"/>
      <c r="R127" s="2"/>
      <c r="S127" s="2"/>
      <c r="T127" s="2"/>
      <c r="U127" s="2"/>
      <c r="V127" s="2"/>
      <c r="W127" s="2"/>
      <c r="X127" s="2"/>
      <c r="Y127" s="2"/>
      <c r="Z127" s="87"/>
    </row>
    <row r="128" spans="1:26" ht="15.75" customHeight="1">
      <c r="A128" s="101"/>
      <c r="B128" s="122"/>
      <c r="C128" s="122"/>
      <c r="D128" s="122"/>
      <c r="E128" s="43"/>
      <c r="F128" s="136"/>
      <c r="G128" s="152"/>
      <c r="H128" s="154">
        <v>3</v>
      </c>
      <c r="I128" s="140" t="s">
        <v>253</v>
      </c>
      <c r="J128" s="108">
        <v>1</v>
      </c>
      <c r="K128" s="55" t="s">
        <v>253</v>
      </c>
      <c r="L128" s="57">
        <v>3773</v>
      </c>
      <c r="M128" s="57" t="s">
        <v>254</v>
      </c>
      <c r="N128" s="447">
        <v>8818</v>
      </c>
      <c r="O128" s="448"/>
      <c r="P128" s="58"/>
      <c r="Q128" s="59"/>
      <c r="R128" s="59"/>
      <c r="S128" s="59"/>
      <c r="T128" s="59"/>
      <c r="U128" s="59"/>
      <c r="V128" s="59" t="s">
        <v>37</v>
      </c>
      <c r="W128" s="59"/>
      <c r="X128" s="59"/>
      <c r="Y128" s="59"/>
      <c r="Z128" s="60"/>
    </row>
    <row r="129" spans="1:26" ht="15.75" customHeight="1">
      <c r="A129" s="101"/>
      <c r="B129" s="122"/>
      <c r="C129" s="122"/>
      <c r="D129" s="122"/>
      <c r="E129" s="43"/>
      <c r="F129" s="136"/>
      <c r="G129" s="152"/>
      <c r="H129" s="136"/>
      <c r="I129" s="136"/>
      <c r="J129" s="108">
        <v>2</v>
      </c>
      <c r="K129" s="55" t="s">
        <v>255</v>
      </c>
      <c r="L129" s="57">
        <v>2030</v>
      </c>
      <c r="M129" s="57" t="s">
        <v>247</v>
      </c>
      <c r="N129" s="448"/>
      <c r="O129" s="448"/>
      <c r="P129" s="85"/>
      <c r="Q129" s="4"/>
      <c r="R129" s="4"/>
      <c r="S129" s="4"/>
      <c r="T129" s="4"/>
      <c r="U129" s="4"/>
      <c r="V129" s="4"/>
      <c r="W129" s="4"/>
      <c r="X129" s="4"/>
      <c r="Y129" s="4"/>
      <c r="Z129" s="86"/>
    </row>
    <row r="130" spans="1:26" ht="15.75" customHeight="1">
      <c r="A130" s="117"/>
      <c r="B130" s="163"/>
      <c r="C130" s="163"/>
      <c r="D130" s="163"/>
      <c r="E130" s="63"/>
      <c r="F130" s="150"/>
      <c r="G130" s="164"/>
      <c r="H130" s="150"/>
      <c r="I130" s="150"/>
      <c r="J130" s="178">
        <v>3</v>
      </c>
      <c r="K130" s="65" t="s">
        <v>256</v>
      </c>
      <c r="L130" s="67">
        <v>3015</v>
      </c>
      <c r="M130" s="67" t="s">
        <v>254</v>
      </c>
      <c r="N130" s="450"/>
      <c r="O130" s="450"/>
      <c r="P130" s="68"/>
      <c r="Q130" s="69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1:26" ht="15.75" customHeight="1">
      <c r="A131" s="99" t="s">
        <v>31</v>
      </c>
      <c r="B131" s="198" t="s">
        <v>32</v>
      </c>
      <c r="C131" s="33" t="s">
        <v>33</v>
      </c>
      <c r="D131" s="73">
        <v>19</v>
      </c>
      <c r="E131" s="31" t="s">
        <v>257</v>
      </c>
      <c r="F131" s="72" t="s">
        <v>258</v>
      </c>
      <c r="G131" s="151">
        <v>3</v>
      </c>
      <c r="H131" s="9">
        <v>1</v>
      </c>
      <c r="I131" s="72" t="s">
        <v>259</v>
      </c>
      <c r="J131" s="14">
        <v>1</v>
      </c>
      <c r="K131" s="76" t="s">
        <v>259</v>
      </c>
      <c r="L131" s="77">
        <v>11200</v>
      </c>
      <c r="M131" s="77" t="s">
        <v>260</v>
      </c>
      <c r="N131" s="199">
        <v>11200</v>
      </c>
      <c r="O131" s="445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261</v>
      </c>
      <c r="Z131" s="40"/>
    </row>
    <row r="132" spans="1:26" ht="15.75" customHeight="1">
      <c r="A132" s="41"/>
      <c r="B132" s="6"/>
      <c r="C132" s="81"/>
      <c r="D132" s="6"/>
      <c r="E132" s="106"/>
      <c r="F132" s="81"/>
      <c r="G132" s="105"/>
      <c r="H132" s="139">
        <v>2</v>
      </c>
      <c r="I132" s="53" t="s">
        <v>262</v>
      </c>
      <c r="J132" s="115">
        <v>1</v>
      </c>
      <c r="K132" s="55" t="s">
        <v>262</v>
      </c>
      <c r="L132" s="57">
        <v>11150</v>
      </c>
      <c r="M132" s="57" t="s">
        <v>260</v>
      </c>
      <c r="N132" s="156">
        <v>11150</v>
      </c>
      <c r="O132" s="448"/>
      <c r="P132" s="50"/>
      <c r="Q132" s="3"/>
      <c r="R132" s="3"/>
      <c r="S132" s="3"/>
      <c r="T132" s="3"/>
      <c r="U132" s="3"/>
      <c r="V132" s="3"/>
      <c r="W132" s="3"/>
      <c r="X132" s="3"/>
      <c r="Y132" s="3" t="s">
        <v>261</v>
      </c>
      <c r="Z132" s="51"/>
    </row>
    <row r="133" spans="1:26" ht="15.75" customHeight="1">
      <c r="A133" s="61"/>
      <c r="B133" s="119"/>
      <c r="C133" s="19"/>
      <c r="D133" s="119"/>
      <c r="E133" s="118"/>
      <c r="F133" s="19"/>
      <c r="G133" s="200"/>
      <c r="H133" s="20">
        <v>3</v>
      </c>
      <c r="I133" s="120" t="s">
        <v>263</v>
      </c>
      <c r="J133" s="25">
        <v>1</v>
      </c>
      <c r="K133" s="120" t="s">
        <v>263</v>
      </c>
      <c r="L133" s="180">
        <v>12890</v>
      </c>
      <c r="M133" s="181" t="s">
        <v>264</v>
      </c>
      <c r="N133" s="201">
        <v>12890</v>
      </c>
      <c r="O133" s="450"/>
      <c r="P133" s="183"/>
      <c r="Q133" s="184"/>
      <c r="R133" s="184"/>
      <c r="S133" s="184"/>
      <c r="T133" s="184"/>
      <c r="U133" s="184"/>
      <c r="V133" s="184"/>
      <c r="W133" s="184"/>
      <c r="X133" s="184"/>
      <c r="Y133" s="184" t="s">
        <v>261</v>
      </c>
      <c r="Z133" s="185"/>
    </row>
    <row r="134" spans="1:26" ht="15.75" customHeight="1">
      <c r="A134" s="99" t="s">
        <v>31</v>
      </c>
      <c r="B134" s="175" t="s">
        <v>32</v>
      </c>
      <c r="C134" s="33" t="s">
        <v>33</v>
      </c>
      <c r="D134" s="151">
        <v>20</v>
      </c>
      <c r="E134" s="31" t="s">
        <v>265</v>
      </c>
      <c r="F134" s="29" t="s">
        <v>266</v>
      </c>
      <c r="G134" s="33">
        <v>3</v>
      </c>
      <c r="H134" s="13">
        <v>1</v>
      </c>
      <c r="I134" s="34" t="s">
        <v>267</v>
      </c>
      <c r="J134" s="75">
        <v>1</v>
      </c>
      <c r="K134" s="72" t="s">
        <v>267</v>
      </c>
      <c r="L134" s="77">
        <v>11284</v>
      </c>
      <c r="M134" s="121" t="s">
        <v>134</v>
      </c>
      <c r="N134" s="176">
        <v>11284</v>
      </c>
      <c r="O134" s="445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261</v>
      </c>
    </row>
    <row r="135" spans="1:26" ht="15.75" customHeight="1">
      <c r="A135" s="41"/>
      <c r="B135" s="6"/>
      <c r="C135" s="81"/>
      <c r="D135" s="6"/>
      <c r="E135" s="106"/>
      <c r="F135" s="42"/>
      <c r="G135" s="42"/>
      <c r="H135" s="126">
        <v>2</v>
      </c>
      <c r="I135" s="140" t="s">
        <v>268</v>
      </c>
      <c r="J135" s="54">
        <v>1</v>
      </c>
      <c r="K135" s="53" t="s">
        <v>268</v>
      </c>
      <c r="L135" s="57">
        <v>10128</v>
      </c>
      <c r="M135" s="56" t="s">
        <v>134</v>
      </c>
      <c r="N135" s="149">
        <v>10128</v>
      </c>
      <c r="O135" s="448"/>
      <c r="P135" s="50"/>
      <c r="Q135" s="3"/>
      <c r="R135" s="3"/>
      <c r="S135" s="3"/>
      <c r="T135" s="3"/>
      <c r="U135" s="3"/>
      <c r="V135" s="3"/>
      <c r="W135" s="3"/>
      <c r="X135" s="3"/>
      <c r="Y135" s="3"/>
      <c r="Z135" s="51" t="s">
        <v>261</v>
      </c>
    </row>
    <row r="136" spans="1:26" ht="15.75" customHeight="1">
      <c r="A136" s="61"/>
      <c r="B136" s="119"/>
      <c r="C136" s="19"/>
      <c r="D136" s="119"/>
      <c r="E136" s="118"/>
      <c r="F136" s="62"/>
      <c r="G136" s="62"/>
      <c r="H136" s="202">
        <v>3</v>
      </c>
      <c r="I136" s="203" t="s">
        <v>269</v>
      </c>
      <c r="J136" s="64">
        <v>1</v>
      </c>
      <c r="K136" s="65" t="s">
        <v>269</v>
      </c>
      <c r="L136" s="67">
        <v>10722</v>
      </c>
      <c r="M136" s="66" t="s">
        <v>134</v>
      </c>
      <c r="N136" s="204">
        <v>10722</v>
      </c>
      <c r="O136" s="450"/>
      <c r="P136" s="183"/>
      <c r="Q136" s="184"/>
      <c r="R136" s="184"/>
      <c r="S136" s="184"/>
      <c r="T136" s="184"/>
      <c r="U136" s="184"/>
      <c r="V136" s="184"/>
      <c r="W136" s="184"/>
      <c r="X136" s="184"/>
      <c r="Y136" s="184"/>
      <c r="Z136" s="185" t="s">
        <v>261</v>
      </c>
    </row>
    <row r="137" spans="1:26" ht="21" customHeight="1">
      <c r="A137" s="99" t="s">
        <v>31</v>
      </c>
      <c r="B137" s="29" t="s">
        <v>85</v>
      </c>
      <c r="C137" s="29" t="s">
        <v>86</v>
      </c>
      <c r="D137" s="30">
        <v>21</v>
      </c>
      <c r="E137" s="31" t="s">
        <v>270</v>
      </c>
      <c r="F137" s="205" t="s">
        <v>271</v>
      </c>
      <c r="G137" s="33">
        <v>2</v>
      </c>
      <c r="H137" s="9">
        <v>1</v>
      </c>
      <c r="I137" s="206" t="s">
        <v>271</v>
      </c>
      <c r="J137" s="75">
        <v>1</v>
      </c>
      <c r="K137" s="187" t="s">
        <v>271</v>
      </c>
      <c r="L137" s="77">
        <v>6112</v>
      </c>
      <c r="M137" s="77" t="s">
        <v>272</v>
      </c>
      <c r="N137" s="445">
        <v>12575</v>
      </c>
      <c r="O137" s="445">
        <v>23444</v>
      </c>
      <c r="P137" s="78"/>
      <c r="Q137" s="79"/>
      <c r="R137" s="79"/>
      <c r="S137" s="79"/>
      <c r="T137" s="79"/>
      <c r="U137" s="79" t="s">
        <v>37</v>
      </c>
      <c r="V137" s="79"/>
      <c r="W137" s="79"/>
      <c r="X137" s="79"/>
      <c r="Y137" s="79"/>
      <c r="Z137" s="80"/>
    </row>
    <row r="138" spans="1:26" ht="15.75" customHeight="1">
      <c r="A138" s="41"/>
      <c r="B138" s="42"/>
      <c r="C138" s="42"/>
      <c r="D138" s="42"/>
      <c r="E138" s="106"/>
      <c r="F138" s="42"/>
      <c r="G138" s="44"/>
      <c r="H138" s="83"/>
      <c r="I138" s="135"/>
      <c r="J138" s="54">
        <v>2</v>
      </c>
      <c r="K138" s="55" t="s">
        <v>273</v>
      </c>
      <c r="L138" s="57">
        <v>4519</v>
      </c>
      <c r="M138" s="57" t="s">
        <v>274</v>
      </c>
      <c r="N138" s="448"/>
      <c r="O138" s="448"/>
      <c r="P138" s="85"/>
      <c r="Q138" s="4"/>
      <c r="R138" s="4"/>
      <c r="S138" s="4"/>
      <c r="T138" s="4"/>
      <c r="U138" s="4"/>
      <c r="V138" s="4"/>
      <c r="W138" s="4"/>
      <c r="X138" s="4"/>
      <c r="Y138" s="4"/>
      <c r="Z138" s="86"/>
    </row>
    <row r="139" spans="1:26" ht="15.75" customHeight="1">
      <c r="A139" s="41"/>
      <c r="B139" s="42"/>
      <c r="C139" s="42"/>
      <c r="D139" s="42"/>
      <c r="E139" s="106"/>
      <c r="F139" s="42"/>
      <c r="G139" s="44"/>
      <c r="H139" s="83"/>
      <c r="I139" s="135"/>
      <c r="J139" s="54">
        <v>3</v>
      </c>
      <c r="K139" s="55" t="s">
        <v>275</v>
      </c>
      <c r="L139" s="57">
        <v>1944</v>
      </c>
      <c r="M139" s="57" t="s">
        <v>274</v>
      </c>
      <c r="N139" s="446"/>
      <c r="O139" s="448"/>
      <c r="P139" s="5"/>
      <c r="Q139" s="2"/>
      <c r="R139" s="2"/>
      <c r="S139" s="2"/>
      <c r="T139" s="2"/>
      <c r="U139" s="2"/>
      <c r="V139" s="2"/>
      <c r="W139" s="2"/>
      <c r="X139" s="2"/>
      <c r="Y139" s="2"/>
      <c r="Z139" s="87"/>
    </row>
    <row r="140" spans="1:26" ht="15.75" customHeight="1">
      <c r="A140" s="41"/>
      <c r="B140" s="42"/>
      <c r="C140" s="42"/>
      <c r="D140" s="42"/>
      <c r="E140" s="106"/>
      <c r="F140" s="42"/>
      <c r="G140" s="44"/>
      <c r="H140" s="139">
        <v>2</v>
      </c>
      <c r="I140" s="207" t="s">
        <v>276</v>
      </c>
      <c r="J140" s="54">
        <v>1</v>
      </c>
      <c r="K140" s="55" t="s">
        <v>276</v>
      </c>
      <c r="L140" s="57">
        <v>6172</v>
      </c>
      <c r="M140" s="57" t="s">
        <v>277</v>
      </c>
      <c r="N140" s="447">
        <v>10869</v>
      </c>
      <c r="O140" s="448"/>
      <c r="P140" s="58"/>
      <c r="Q140" s="59"/>
      <c r="R140" s="59"/>
      <c r="S140" s="59"/>
      <c r="T140" s="59"/>
      <c r="U140" s="59" t="s">
        <v>37</v>
      </c>
      <c r="V140" s="59"/>
      <c r="W140" s="59"/>
      <c r="X140" s="59"/>
      <c r="Y140" s="59"/>
      <c r="Z140" s="60"/>
    </row>
    <row r="141" spans="1:26" ht="15.75" customHeight="1">
      <c r="A141" s="41"/>
      <c r="B141" s="42"/>
      <c r="C141" s="42"/>
      <c r="D141" s="42"/>
      <c r="E141" s="106"/>
      <c r="F141" s="42"/>
      <c r="G141" s="44"/>
      <c r="H141" s="83"/>
      <c r="I141" s="135"/>
      <c r="J141" s="54">
        <v>2</v>
      </c>
      <c r="K141" s="55" t="s">
        <v>278</v>
      </c>
      <c r="L141" s="57">
        <v>3528</v>
      </c>
      <c r="M141" s="57" t="s">
        <v>279</v>
      </c>
      <c r="N141" s="448"/>
      <c r="O141" s="448"/>
      <c r="P141" s="85"/>
      <c r="Q141" s="4"/>
      <c r="R141" s="4"/>
      <c r="S141" s="4"/>
      <c r="T141" s="4"/>
      <c r="U141" s="4"/>
      <c r="V141" s="4"/>
      <c r="W141" s="4"/>
      <c r="X141" s="4"/>
      <c r="Y141" s="4"/>
      <c r="Z141" s="86"/>
    </row>
    <row r="142" spans="1:26" ht="15.75" customHeight="1">
      <c r="A142" s="41"/>
      <c r="B142" s="122"/>
      <c r="C142" s="122"/>
      <c r="D142" s="122"/>
      <c r="E142" s="43"/>
      <c r="F142" s="122"/>
      <c r="G142" s="102"/>
      <c r="H142" s="154"/>
      <c r="I142" s="137"/>
      <c r="J142" s="129">
        <v>3</v>
      </c>
      <c r="K142" s="53" t="s">
        <v>280</v>
      </c>
      <c r="L142" s="116">
        <v>1169</v>
      </c>
      <c r="M142" s="116" t="s">
        <v>279</v>
      </c>
      <c r="N142" s="450"/>
      <c r="O142" s="450"/>
      <c r="P142" s="85"/>
      <c r="Q142" s="4"/>
      <c r="R142" s="4"/>
      <c r="S142" s="4"/>
      <c r="T142" s="4"/>
      <c r="U142" s="4"/>
      <c r="V142" s="4"/>
      <c r="W142" s="4"/>
      <c r="X142" s="4"/>
      <c r="Y142" s="4"/>
      <c r="Z142" s="86"/>
    </row>
    <row r="143" spans="1:26" ht="15.75" customHeight="1">
      <c r="A143" s="99" t="s">
        <v>31</v>
      </c>
      <c r="B143" s="29" t="s">
        <v>281</v>
      </c>
      <c r="C143" s="29" t="s">
        <v>282</v>
      </c>
      <c r="D143" s="30">
        <v>22</v>
      </c>
      <c r="E143" s="31" t="s">
        <v>283</v>
      </c>
      <c r="F143" s="72" t="s">
        <v>282</v>
      </c>
      <c r="G143" s="132">
        <v>2</v>
      </c>
      <c r="H143" s="14">
        <v>1</v>
      </c>
      <c r="I143" s="76" t="s">
        <v>282</v>
      </c>
      <c r="J143" s="75">
        <v>1</v>
      </c>
      <c r="K143" s="76" t="s">
        <v>282</v>
      </c>
      <c r="L143" s="77">
        <v>6498</v>
      </c>
      <c r="M143" s="77" t="s">
        <v>281</v>
      </c>
      <c r="N143" s="445">
        <v>10013</v>
      </c>
      <c r="O143" s="445">
        <v>16458</v>
      </c>
      <c r="P143" s="78"/>
      <c r="Q143" s="79"/>
      <c r="R143" s="79"/>
      <c r="S143" s="79"/>
      <c r="T143" s="79"/>
      <c r="U143" s="79" t="s">
        <v>37</v>
      </c>
      <c r="V143" s="79"/>
      <c r="W143" s="79"/>
      <c r="X143" s="79"/>
      <c r="Y143" s="79"/>
      <c r="Z143" s="80"/>
    </row>
    <row r="144" spans="1:26" ht="15.75" customHeight="1">
      <c r="A144" s="41"/>
      <c r="B144" s="42"/>
      <c r="C144" s="42"/>
      <c r="D144" s="42"/>
      <c r="E144" s="106"/>
      <c r="F144" s="81"/>
      <c r="G144" s="135"/>
      <c r="H144" s="135"/>
      <c r="I144" s="81"/>
      <c r="J144" s="54">
        <v>2</v>
      </c>
      <c r="K144" s="208" t="s">
        <v>284</v>
      </c>
      <c r="L144" s="57">
        <v>1388</v>
      </c>
      <c r="M144" s="209" t="s">
        <v>285</v>
      </c>
      <c r="N144" s="448"/>
      <c r="O144" s="448"/>
      <c r="P144" s="85"/>
      <c r="Q144" s="4"/>
      <c r="R144" s="4"/>
      <c r="S144" s="4"/>
      <c r="T144" s="4"/>
      <c r="U144" s="4"/>
      <c r="V144" s="4"/>
      <c r="W144" s="4"/>
      <c r="X144" s="4"/>
      <c r="Y144" s="4"/>
      <c r="Z144" s="86"/>
    </row>
    <row r="145" spans="1:26" ht="15.75" customHeight="1">
      <c r="A145" s="41"/>
      <c r="B145" s="42"/>
      <c r="C145" s="42"/>
      <c r="D145" s="42"/>
      <c r="E145" s="106"/>
      <c r="F145" s="81"/>
      <c r="G145" s="135"/>
      <c r="H145" s="135"/>
      <c r="I145" s="81"/>
      <c r="J145" s="54">
        <v>3</v>
      </c>
      <c r="K145" s="208" t="s">
        <v>286</v>
      </c>
      <c r="L145" s="57">
        <v>1069</v>
      </c>
      <c r="M145" s="57" t="s">
        <v>281</v>
      </c>
      <c r="N145" s="448"/>
      <c r="O145" s="448"/>
      <c r="P145" s="85"/>
      <c r="Q145" s="4"/>
      <c r="R145" s="4"/>
      <c r="S145" s="4"/>
      <c r="T145" s="4"/>
      <c r="U145" s="4"/>
      <c r="V145" s="4"/>
      <c r="W145" s="4"/>
      <c r="X145" s="4"/>
      <c r="Y145" s="4"/>
      <c r="Z145" s="86"/>
    </row>
    <row r="146" spans="1:26" ht="15.75" customHeight="1">
      <c r="A146" s="41"/>
      <c r="B146" s="81"/>
      <c r="C146" s="81"/>
      <c r="D146" s="81"/>
      <c r="E146" s="82"/>
      <c r="F146" s="81"/>
      <c r="G146" s="81"/>
      <c r="H146" s="107"/>
      <c r="I146" s="210"/>
      <c r="J146" s="93">
        <v>4</v>
      </c>
      <c r="K146" s="84" t="s">
        <v>287</v>
      </c>
      <c r="L146" s="57">
        <v>1058</v>
      </c>
      <c r="M146" s="57" t="s">
        <v>281</v>
      </c>
      <c r="N146" s="446"/>
      <c r="O146" s="448"/>
      <c r="P146" s="5"/>
      <c r="Q146" s="2"/>
      <c r="R146" s="2"/>
      <c r="S146" s="2"/>
      <c r="T146" s="2"/>
      <c r="U146" s="2"/>
      <c r="V146" s="2"/>
      <c r="W146" s="2"/>
      <c r="X146" s="2"/>
      <c r="Y146" s="2"/>
      <c r="Z146" s="87"/>
    </row>
    <row r="147" spans="1:26" ht="15.75" customHeight="1">
      <c r="A147" s="41"/>
      <c r="B147" s="42"/>
      <c r="C147" s="42"/>
      <c r="D147" s="42"/>
      <c r="E147" s="106"/>
      <c r="F147" s="81"/>
      <c r="G147" s="6"/>
      <c r="H147" s="83">
        <v>2</v>
      </c>
      <c r="I147" s="111" t="s">
        <v>288</v>
      </c>
      <c r="J147" s="211">
        <v>1</v>
      </c>
      <c r="K147" s="111" t="s">
        <v>288</v>
      </c>
      <c r="L147" s="131">
        <v>2640</v>
      </c>
      <c r="M147" s="131" t="s">
        <v>289</v>
      </c>
      <c r="N147" s="447">
        <v>6445</v>
      </c>
      <c r="O147" s="448"/>
      <c r="P147" s="85"/>
      <c r="Q147" s="4"/>
      <c r="R147" s="4"/>
      <c r="S147" s="4"/>
      <c r="T147" s="4"/>
      <c r="U147" s="4" t="s">
        <v>37</v>
      </c>
      <c r="V147" s="4"/>
      <c r="W147" s="4"/>
      <c r="X147" s="4"/>
      <c r="Y147" s="4"/>
      <c r="Z147" s="86"/>
    </row>
    <row r="148" spans="1:26" ht="15.75" customHeight="1">
      <c r="A148" s="41"/>
      <c r="B148" s="42"/>
      <c r="C148" s="42"/>
      <c r="D148" s="42"/>
      <c r="E148" s="106"/>
      <c r="F148" s="81"/>
      <c r="G148" s="6"/>
      <c r="H148" s="81"/>
      <c r="I148" s="81"/>
      <c r="J148" s="93">
        <v>2</v>
      </c>
      <c r="K148" s="55" t="s">
        <v>290</v>
      </c>
      <c r="L148" s="57">
        <v>2224</v>
      </c>
      <c r="M148" s="57" t="s">
        <v>289</v>
      </c>
      <c r="N148" s="448"/>
      <c r="O148" s="448"/>
      <c r="P148" s="85"/>
      <c r="Q148" s="4"/>
      <c r="R148" s="4"/>
      <c r="S148" s="4"/>
      <c r="T148" s="4"/>
      <c r="U148" s="4"/>
      <c r="V148" s="4"/>
      <c r="W148" s="4"/>
      <c r="X148" s="4"/>
      <c r="Y148" s="4"/>
      <c r="Z148" s="86"/>
    </row>
    <row r="149" spans="1:26" ht="15.75" customHeight="1">
      <c r="A149" s="61"/>
      <c r="B149" s="62"/>
      <c r="C149" s="62"/>
      <c r="D149" s="62"/>
      <c r="E149" s="118"/>
      <c r="F149" s="19"/>
      <c r="G149" s="119"/>
      <c r="H149" s="19"/>
      <c r="I149" s="19"/>
      <c r="J149" s="97">
        <v>3</v>
      </c>
      <c r="K149" s="65" t="s">
        <v>291</v>
      </c>
      <c r="L149" s="67">
        <v>1581</v>
      </c>
      <c r="M149" s="67" t="s">
        <v>292</v>
      </c>
      <c r="N149" s="450"/>
      <c r="O149" s="450"/>
      <c r="P149" s="68"/>
      <c r="Q149" s="69"/>
      <c r="R149" s="69"/>
      <c r="S149" s="69"/>
      <c r="T149" s="69"/>
      <c r="U149" s="69"/>
      <c r="V149" s="69"/>
      <c r="W149" s="69"/>
      <c r="X149" s="69"/>
      <c r="Y149" s="69"/>
      <c r="Z149" s="70"/>
    </row>
    <row r="150" spans="1:26" ht="15.75" customHeight="1">
      <c r="A150" s="99" t="s">
        <v>31</v>
      </c>
      <c r="B150" s="142" t="s">
        <v>43</v>
      </c>
      <c r="C150" s="142" t="s">
        <v>44</v>
      </c>
      <c r="D150" s="13">
        <v>23</v>
      </c>
      <c r="E150" s="31" t="s">
        <v>293</v>
      </c>
      <c r="F150" s="72" t="s">
        <v>294</v>
      </c>
      <c r="G150" s="151">
        <v>2</v>
      </c>
      <c r="H150" s="9">
        <v>1</v>
      </c>
      <c r="I150" s="72" t="s">
        <v>294</v>
      </c>
      <c r="J150" s="75">
        <v>1</v>
      </c>
      <c r="K150" s="76" t="s">
        <v>294</v>
      </c>
      <c r="L150" s="77">
        <v>6074</v>
      </c>
      <c r="M150" s="77" t="s">
        <v>295</v>
      </c>
      <c r="N150" s="445">
        <v>9963</v>
      </c>
      <c r="O150" s="445">
        <v>21810</v>
      </c>
      <c r="P150" s="78"/>
      <c r="Q150" s="79"/>
      <c r="R150" s="79"/>
      <c r="S150" s="79"/>
      <c r="T150" s="79"/>
      <c r="U150" s="79"/>
      <c r="V150" s="79" t="s">
        <v>37</v>
      </c>
      <c r="W150" s="79"/>
      <c r="X150" s="79"/>
      <c r="Y150" s="79"/>
      <c r="Z150" s="80"/>
    </row>
    <row r="151" spans="1:26" ht="15.75" customHeight="1">
      <c r="A151" s="41"/>
      <c r="B151" s="42"/>
      <c r="C151" s="42"/>
      <c r="D151" s="42"/>
      <c r="E151" s="106"/>
      <c r="F151" s="81"/>
      <c r="G151" s="105"/>
      <c r="H151" s="212"/>
      <c r="I151" s="81"/>
      <c r="J151" s="54">
        <v>2</v>
      </c>
      <c r="K151" s="84" t="s">
        <v>296</v>
      </c>
      <c r="L151" s="57">
        <v>3889</v>
      </c>
      <c r="M151" s="57" t="s">
        <v>295</v>
      </c>
      <c r="N151" s="446"/>
      <c r="O151" s="448"/>
      <c r="P151" s="5"/>
      <c r="Q151" s="2"/>
      <c r="R151" s="2"/>
      <c r="S151" s="2"/>
      <c r="T151" s="2"/>
      <c r="U151" s="2"/>
      <c r="V151" s="2"/>
      <c r="W151" s="2"/>
      <c r="X151" s="2"/>
      <c r="Y151" s="2"/>
      <c r="Z151" s="87"/>
    </row>
    <row r="152" spans="1:26" ht="15.75" customHeight="1">
      <c r="A152" s="41"/>
      <c r="B152" s="42"/>
      <c r="C152" s="42"/>
      <c r="D152" s="42"/>
      <c r="E152" s="106"/>
      <c r="F152" s="42"/>
      <c r="G152" s="44"/>
      <c r="H152" s="126">
        <v>2</v>
      </c>
      <c r="I152" s="53" t="s">
        <v>205</v>
      </c>
      <c r="J152" s="54">
        <v>1</v>
      </c>
      <c r="K152" s="55" t="s">
        <v>205</v>
      </c>
      <c r="L152" s="57">
        <v>4423</v>
      </c>
      <c r="M152" s="57" t="s">
        <v>297</v>
      </c>
      <c r="N152" s="447">
        <v>11847</v>
      </c>
      <c r="O152" s="448"/>
      <c r="P152" s="58"/>
      <c r="Q152" s="59"/>
      <c r="R152" s="59"/>
      <c r="S152" s="59"/>
      <c r="T152" s="59"/>
      <c r="U152" s="59"/>
      <c r="V152" s="59" t="s">
        <v>37</v>
      </c>
      <c r="W152" s="59"/>
      <c r="X152" s="59"/>
      <c r="Y152" s="59"/>
      <c r="Z152" s="60"/>
    </row>
    <row r="153" spans="1:26" ht="15.75" customHeight="1">
      <c r="A153" s="41"/>
      <c r="B153" s="42"/>
      <c r="C153" s="42"/>
      <c r="D153" s="42"/>
      <c r="E153" s="106"/>
      <c r="F153" s="42"/>
      <c r="G153" s="44"/>
      <c r="H153" s="44"/>
      <c r="I153" s="81"/>
      <c r="J153" s="54">
        <v>2</v>
      </c>
      <c r="K153" s="84" t="s">
        <v>298</v>
      </c>
      <c r="L153" s="57">
        <v>2689</v>
      </c>
      <c r="M153" s="57" t="s">
        <v>299</v>
      </c>
      <c r="N153" s="448"/>
      <c r="O153" s="448"/>
      <c r="P153" s="85"/>
      <c r="Q153" s="4"/>
      <c r="R153" s="4"/>
      <c r="S153" s="4"/>
      <c r="T153" s="4"/>
      <c r="U153" s="4"/>
      <c r="V153" s="4"/>
      <c r="W153" s="4"/>
      <c r="X153" s="4"/>
      <c r="Y153" s="4"/>
      <c r="Z153" s="86"/>
    </row>
    <row r="154" spans="1:26" ht="15.75" customHeight="1">
      <c r="A154" s="61"/>
      <c r="B154" s="62"/>
      <c r="C154" s="62"/>
      <c r="D154" s="62"/>
      <c r="E154" s="118"/>
      <c r="F154" s="62"/>
      <c r="G154" s="23"/>
      <c r="H154" s="23"/>
      <c r="I154" s="19"/>
      <c r="J154" s="64">
        <v>3</v>
      </c>
      <c r="K154" s="127" t="s">
        <v>300</v>
      </c>
      <c r="L154" s="67">
        <v>4735</v>
      </c>
      <c r="M154" s="67" t="s">
        <v>301</v>
      </c>
      <c r="N154" s="450"/>
      <c r="O154" s="450"/>
      <c r="P154" s="68"/>
      <c r="Q154" s="69"/>
      <c r="R154" s="69"/>
      <c r="S154" s="69"/>
      <c r="T154" s="69"/>
      <c r="U154" s="69"/>
      <c r="V154" s="69"/>
      <c r="W154" s="69"/>
      <c r="X154" s="69"/>
      <c r="Y154" s="69"/>
      <c r="Z154" s="70"/>
    </row>
    <row r="155" spans="1:26" ht="15.75" customHeight="1">
      <c r="A155" s="99" t="s">
        <v>31</v>
      </c>
      <c r="B155" s="213" t="s">
        <v>177</v>
      </c>
      <c r="C155" s="214" t="s">
        <v>178</v>
      </c>
      <c r="D155" s="161">
        <v>24</v>
      </c>
      <c r="E155" s="31" t="s">
        <v>302</v>
      </c>
      <c r="F155" s="29" t="s">
        <v>303</v>
      </c>
      <c r="G155" s="33">
        <v>2</v>
      </c>
      <c r="H155" s="13">
        <v>1</v>
      </c>
      <c r="I155" s="72" t="s">
        <v>303</v>
      </c>
      <c r="J155" s="75">
        <v>1</v>
      </c>
      <c r="K155" s="76" t="s">
        <v>303</v>
      </c>
      <c r="L155" s="77">
        <v>4758</v>
      </c>
      <c r="M155" s="77" t="s">
        <v>304</v>
      </c>
      <c r="N155" s="445">
        <v>12572</v>
      </c>
      <c r="O155" s="445">
        <v>20950</v>
      </c>
      <c r="P155" s="78"/>
      <c r="Q155" s="79"/>
      <c r="R155" s="79"/>
      <c r="S155" s="79"/>
      <c r="T155" s="79"/>
      <c r="U155" s="79"/>
      <c r="V155" s="79" t="s">
        <v>37</v>
      </c>
      <c r="W155" s="79"/>
      <c r="X155" s="79"/>
      <c r="Y155" s="79"/>
      <c r="Z155" s="80"/>
    </row>
    <row r="156" spans="1:26" ht="15.75" customHeight="1">
      <c r="A156" s="101"/>
      <c r="B156" s="42"/>
      <c r="C156" s="81"/>
      <c r="D156" s="6"/>
      <c r="E156" s="106"/>
      <c r="F156" s="42"/>
      <c r="G156" s="42"/>
      <c r="H156" s="44"/>
      <c r="I156" s="81"/>
      <c r="J156" s="54">
        <v>2</v>
      </c>
      <c r="K156" s="84" t="s">
        <v>305</v>
      </c>
      <c r="L156" s="57">
        <v>3276</v>
      </c>
      <c r="M156" s="57" t="s">
        <v>304</v>
      </c>
      <c r="N156" s="448"/>
      <c r="O156" s="448"/>
      <c r="P156" s="85"/>
      <c r="Q156" s="4"/>
      <c r="R156" s="4"/>
      <c r="S156" s="4"/>
      <c r="T156" s="4"/>
      <c r="U156" s="4"/>
      <c r="V156" s="4"/>
      <c r="W156" s="4"/>
      <c r="X156" s="4"/>
      <c r="Y156" s="4"/>
      <c r="Z156" s="86"/>
    </row>
    <row r="157" spans="1:26" ht="15.75" customHeight="1">
      <c r="A157" s="101"/>
      <c r="B157" s="42"/>
      <c r="C157" s="81"/>
      <c r="D157" s="6"/>
      <c r="E157" s="106"/>
      <c r="F157" s="42"/>
      <c r="G157" s="42"/>
      <c r="H157" s="44"/>
      <c r="I157" s="81"/>
      <c r="J157" s="54">
        <v>3</v>
      </c>
      <c r="K157" s="84" t="s">
        <v>306</v>
      </c>
      <c r="L157" s="57">
        <v>4538</v>
      </c>
      <c r="M157" s="57" t="s">
        <v>307</v>
      </c>
      <c r="N157" s="446"/>
      <c r="O157" s="448"/>
      <c r="P157" s="5"/>
      <c r="Q157" s="2"/>
      <c r="R157" s="2"/>
      <c r="S157" s="2"/>
      <c r="T157" s="2"/>
      <c r="U157" s="2"/>
      <c r="V157" s="2"/>
      <c r="W157" s="2"/>
      <c r="X157" s="2"/>
      <c r="Y157" s="2"/>
      <c r="Z157" s="87"/>
    </row>
    <row r="158" spans="1:26" ht="15.75" customHeight="1">
      <c r="A158" s="101"/>
      <c r="B158" s="42"/>
      <c r="C158" s="81"/>
      <c r="D158" s="6"/>
      <c r="E158" s="106"/>
      <c r="F158" s="42"/>
      <c r="G158" s="42"/>
      <c r="H158" s="126">
        <v>2</v>
      </c>
      <c r="I158" s="215" t="s">
        <v>308</v>
      </c>
      <c r="J158" s="54">
        <v>1</v>
      </c>
      <c r="K158" s="84" t="s">
        <v>308</v>
      </c>
      <c r="L158" s="216">
        <v>5615</v>
      </c>
      <c r="M158" s="130" t="s">
        <v>309</v>
      </c>
      <c r="N158" s="447">
        <v>8378</v>
      </c>
      <c r="O158" s="448"/>
      <c r="P158" s="58"/>
      <c r="Q158" s="59"/>
      <c r="R158" s="59"/>
      <c r="S158" s="59"/>
      <c r="T158" s="59"/>
      <c r="U158" s="59"/>
      <c r="V158" s="59" t="s">
        <v>37</v>
      </c>
      <c r="W158" s="59"/>
      <c r="X158" s="59"/>
      <c r="Y158" s="59"/>
      <c r="Z158" s="60"/>
    </row>
    <row r="159" spans="1:26" ht="15.75" customHeight="1">
      <c r="A159" s="117"/>
      <c r="B159" s="62"/>
      <c r="C159" s="19"/>
      <c r="D159" s="119"/>
      <c r="E159" s="118"/>
      <c r="F159" s="62"/>
      <c r="G159" s="62"/>
      <c r="H159" s="23"/>
      <c r="I159" s="19"/>
      <c r="J159" s="64">
        <v>2</v>
      </c>
      <c r="K159" s="127" t="s">
        <v>310</v>
      </c>
      <c r="L159" s="67">
        <v>2763</v>
      </c>
      <c r="M159" s="67" t="s">
        <v>309</v>
      </c>
      <c r="N159" s="450"/>
      <c r="O159" s="450"/>
      <c r="P159" s="68"/>
      <c r="Q159" s="69"/>
      <c r="R159" s="69"/>
      <c r="S159" s="69"/>
      <c r="T159" s="69"/>
      <c r="U159" s="69"/>
      <c r="V159" s="69"/>
      <c r="W159" s="69"/>
      <c r="X159" s="69"/>
      <c r="Y159" s="69"/>
      <c r="Z159" s="70"/>
    </row>
    <row r="160" spans="1:26" ht="15.75" customHeight="1">
      <c r="A160" s="99" t="s">
        <v>31</v>
      </c>
      <c r="B160" s="217" t="s">
        <v>231</v>
      </c>
      <c r="C160" s="218" t="s">
        <v>232</v>
      </c>
      <c r="D160" s="73">
        <v>25</v>
      </c>
      <c r="E160" s="31"/>
      <c r="F160" s="29"/>
      <c r="G160" s="29"/>
      <c r="H160" s="73">
        <v>1</v>
      </c>
      <c r="I160" s="133" t="s">
        <v>311</v>
      </c>
      <c r="J160" s="75">
        <v>1</v>
      </c>
      <c r="K160" s="76" t="s">
        <v>311</v>
      </c>
      <c r="L160" s="77">
        <v>4460</v>
      </c>
      <c r="M160" s="77" t="s">
        <v>312</v>
      </c>
      <c r="N160" s="445">
        <v>15117</v>
      </c>
      <c r="O160" s="445">
        <v>15117</v>
      </c>
      <c r="P160" s="78"/>
      <c r="Q160" s="79"/>
      <c r="R160" s="79"/>
      <c r="S160" s="79"/>
      <c r="T160" s="79"/>
      <c r="U160" s="79"/>
      <c r="V160" s="79" t="s">
        <v>37</v>
      </c>
      <c r="W160" s="79"/>
      <c r="X160" s="79"/>
      <c r="Y160" s="79"/>
      <c r="Z160" s="80"/>
    </row>
    <row r="161" spans="1:26" ht="15.75" customHeight="1">
      <c r="A161" s="41"/>
      <c r="B161" s="136"/>
      <c r="C161" s="122"/>
      <c r="D161" s="136"/>
      <c r="E161" s="219"/>
      <c r="F161" s="122"/>
      <c r="G161" s="122"/>
      <c r="H161" s="154"/>
      <c r="I161" s="135"/>
      <c r="J161" s="54">
        <v>2</v>
      </c>
      <c r="K161" s="84" t="s">
        <v>313</v>
      </c>
      <c r="L161" s="57">
        <v>3045</v>
      </c>
      <c r="M161" s="57" t="s">
        <v>312</v>
      </c>
      <c r="N161" s="448"/>
      <c r="O161" s="448"/>
      <c r="P161" s="85"/>
      <c r="Q161" s="4"/>
      <c r="R161" s="4"/>
      <c r="S161" s="4"/>
      <c r="T161" s="4"/>
      <c r="U161" s="4"/>
      <c r="V161" s="4"/>
      <c r="W161" s="4"/>
      <c r="X161" s="4"/>
      <c r="Y161" s="4"/>
      <c r="Z161" s="86"/>
    </row>
    <row r="162" spans="1:26" ht="15.75" customHeight="1">
      <c r="A162" s="41"/>
      <c r="B162" s="136"/>
      <c r="C162" s="122"/>
      <c r="D162" s="136"/>
      <c r="E162" s="219"/>
      <c r="F162" s="122"/>
      <c r="G162" s="122"/>
      <c r="H162" s="154"/>
      <c r="I162" s="135"/>
      <c r="J162" s="129">
        <v>3</v>
      </c>
      <c r="K162" s="84" t="s">
        <v>314</v>
      </c>
      <c r="L162" s="57">
        <v>3458</v>
      </c>
      <c r="M162" s="57" t="s">
        <v>312</v>
      </c>
      <c r="N162" s="448"/>
      <c r="O162" s="448"/>
      <c r="P162" s="85"/>
      <c r="Q162" s="4"/>
      <c r="R162" s="4"/>
      <c r="S162" s="4"/>
      <c r="T162" s="4"/>
      <c r="U162" s="4"/>
      <c r="V162" s="4"/>
      <c r="W162" s="4"/>
      <c r="X162" s="4"/>
      <c r="Y162" s="4"/>
      <c r="Z162" s="86"/>
    </row>
    <row r="163" spans="1:26" ht="15.75" customHeight="1">
      <c r="A163" s="61"/>
      <c r="B163" s="150"/>
      <c r="C163" s="163"/>
      <c r="D163" s="150"/>
      <c r="E163" s="220"/>
      <c r="F163" s="150"/>
      <c r="G163" s="150"/>
      <c r="H163" s="165"/>
      <c r="I163" s="221"/>
      <c r="J163" s="97">
        <v>4</v>
      </c>
      <c r="K163" s="120" t="s">
        <v>315</v>
      </c>
      <c r="L163" s="181">
        <v>4154</v>
      </c>
      <c r="M163" s="67" t="s">
        <v>244</v>
      </c>
      <c r="N163" s="450"/>
      <c r="O163" s="450"/>
      <c r="P163" s="68"/>
      <c r="Q163" s="69"/>
      <c r="R163" s="69"/>
      <c r="S163" s="69"/>
      <c r="T163" s="69"/>
      <c r="U163" s="69"/>
      <c r="V163" s="69"/>
      <c r="W163" s="69"/>
      <c r="X163" s="69"/>
      <c r="Y163" s="69"/>
      <c r="Z163" s="70"/>
    </row>
    <row r="164" spans="1:26" ht="15.75" customHeight="1">
      <c r="A164" s="99" t="s">
        <v>31</v>
      </c>
      <c r="B164" s="142" t="s">
        <v>197</v>
      </c>
      <c r="C164" s="29" t="s">
        <v>198</v>
      </c>
      <c r="D164" s="30">
        <v>26</v>
      </c>
      <c r="E164" s="31"/>
      <c r="F164" s="29"/>
      <c r="G164" s="29"/>
      <c r="H164" s="30">
        <v>1</v>
      </c>
      <c r="I164" s="72" t="s">
        <v>198</v>
      </c>
      <c r="J164" s="222">
        <v>1</v>
      </c>
      <c r="K164" s="76" t="s">
        <v>198</v>
      </c>
      <c r="L164" s="77">
        <v>7816</v>
      </c>
      <c r="M164" s="77" t="s">
        <v>316</v>
      </c>
      <c r="N164" s="445">
        <v>11940</v>
      </c>
      <c r="O164" s="445">
        <v>11940</v>
      </c>
      <c r="P164" s="78"/>
      <c r="Q164" s="79"/>
      <c r="R164" s="79"/>
      <c r="S164" s="79"/>
      <c r="T164" s="79"/>
      <c r="U164" s="79"/>
      <c r="V164" s="79"/>
      <c r="W164" s="79" t="s">
        <v>37</v>
      </c>
      <c r="X164" s="79"/>
      <c r="Y164" s="79"/>
      <c r="Z164" s="80"/>
    </row>
    <row r="165" spans="1:26" ht="15.75" customHeight="1">
      <c r="A165" s="41"/>
      <c r="B165" s="42"/>
      <c r="C165" s="42"/>
      <c r="D165" s="42"/>
      <c r="E165" s="106"/>
      <c r="F165" s="42"/>
      <c r="G165" s="42"/>
      <c r="H165" s="102"/>
      <c r="I165" s="136"/>
      <c r="J165" s="93">
        <v>2</v>
      </c>
      <c r="K165" s="55" t="s">
        <v>317</v>
      </c>
      <c r="L165" s="57">
        <v>1705</v>
      </c>
      <c r="M165" s="57" t="s">
        <v>318</v>
      </c>
      <c r="N165" s="448"/>
      <c r="O165" s="448"/>
      <c r="P165" s="85"/>
      <c r="Q165" s="4"/>
      <c r="R165" s="4"/>
      <c r="S165" s="4"/>
      <c r="T165" s="4"/>
      <c r="U165" s="4"/>
      <c r="V165" s="4"/>
      <c r="W165" s="4"/>
      <c r="X165" s="4"/>
      <c r="Y165" s="4"/>
      <c r="Z165" s="86"/>
    </row>
    <row r="166" spans="1:26" ht="15.75" customHeight="1">
      <c r="A166" s="61"/>
      <c r="B166" s="62"/>
      <c r="C166" s="62"/>
      <c r="D166" s="62"/>
      <c r="E166" s="118"/>
      <c r="F166" s="62"/>
      <c r="G166" s="62"/>
      <c r="H166" s="196"/>
      <c r="I166" s="150"/>
      <c r="J166" s="97">
        <v>3</v>
      </c>
      <c r="K166" s="65" t="s">
        <v>319</v>
      </c>
      <c r="L166" s="67">
        <v>2419</v>
      </c>
      <c r="M166" s="67" t="s">
        <v>318</v>
      </c>
      <c r="N166" s="450"/>
      <c r="O166" s="450"/>
      <c r="P166" s="68"/>
      <c r="Q166" s="69"/>
      <c r="R166" s="69"/>
      <c r="S166" s="69"/>
      <c r="T166" s="69"/>
      <c r="U166" s="69"/>
      <c r="V166" s="69"/>
      <c r="W166" s="69"/>
      <c r="X166" s="69"/>
      <c r="Y166" s="69"/>
      <c r="Z166" s="70"/>
    </row>
    <row r="167" spans="1:26" ht="15.75" customHeight="1"/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N53:N54"/>
    <mergeCell ref="N55:N57"/>
    <mergeCell ref="N59:N60"/>
    <mergeCell ref="N61:N62"/>
    <mergeCell ref="N63:N65"/>
    <mergeCell ref="N37:N38"/>
    <mergeCell ref="N39:N41"/>
    <mergeCell ref="N42:N44"/>
    <mergeCell ref="N45:N46"/>
    <mergeCell ref="N47:N50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O134:O136"/>
    <mergeCell ref="O137:O142"/>
    <mergeCell ref="O143:O149"/>
    <mergeCell ref="O150:O154"/>
    <mergeCell ref="O155:O159"/>
    <mergeCell ref="N109:N110"/>
    <mergeCell ref="N111:N113"/>
    <mergeCell ref="N114:N115"/>
    <mergeCell ref="N116:N117"/>
    <mergeCell ref="N118:N1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สรุปแก้ไขปัญหา</vt:lpstr>
      <vt:lpstr>1อบรม อสม</vt:lpstr>
      <vt:lpstr>2ศูนย์จัดเก็บ</vt:lpstr>
      <vt:lpstr>3กำกับ</vt:lpstr>
      <vt:lpstr>4ทันตแม่&amp;เด็ก</vt:lpstr>
      <vt:lpstr>5ทันตศูนย์เด็ก</vt:lpstr>
      <vt:lpstr>6ทันตวัยเรียน</vt:lpstr>
      <vt:lpstr>pcc</vt:lpstr>
      <vt:lpstr>'2ศูนย์จัดเก็บ'!Print_Titles</vt:lpstr>
      <vt:lpstr>'3กำกับ'!Print_Titles</vt:lpstr>
      <vt:lpstr>'4ทันตแม่&amp;เด็ก'!Print_Titles</vt:lpstr>
      <vt:lpstr>'5ทันตศูนย์เด็ก'!Print_Titles</vt:lpstr>
      <vt:lpstr>'6ทันตวัยเรียน'!Print_Titles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PS MMH</cp:lastModifiedBy>
  <cp:lastPrinted>2021-12-14T03:40:36Z</cp:lastPrinted>
  <dcterms:created xsi:type="dcterms:W3CDTF">2017-08-25T03:02:38Z</dcterms:created>
  <dcterms:modified xsi:type="dcterms:W3CDTF">2021-12-16T02:04:22Z</dcterms:modified>
</cp:coreProperties>
</file>