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\"/>
    </mc:Choice>
  </mc:AlternateContent>
  <bookViews>
    <workbookView xWindow="600" yWindow="540" windowWidth="15570" windowHeight="6765"/>
  </bookViews>
  <sheets>
    <sheet name="สรุป" sheetId="13" r:id="rId1"/>
    <sheet name="CHRO" sheetId="9" r:id="rId2"/>
    <sheet name="HRD" sheetId="10" r:id="rId3"/>
    <sheet name="Happy" sheetId="12" r:id="rId4"/>
  </sheets>
  <externalReferences>
    <externalReference r:id="rId5"/>
  </externalReferences>
  <definedNames>
    <definedName name="Bude">[1]Util!$A$1:$A$11</definedName>
    <definedName name="_xlnm.Print_Titles" localSheetId="1">CHRO!$23:$24</definedName>
    <definedName name="_xlnm.Print_Titles" localSheetId="3">Happy!$36:$37</definedName>
    <definedName name="_xlnm.Print_Titles" localSheetId="2">HRD!$18:$19</definedName>
    <definedName name="_xlnm.Print_Titles" localSheetId="0">สรุป!$3:$4</definedName>
  </definedNames>
  <calcPr calcId="152511"/>
</workbook>
</file>

<file path=xl/calcChain.xml><?xml version="1.0" encoding="utf-8"?>
<calcChain xmlns="http://schemas.openxmlformats.org/spreadsheetml/2006/main">
  <c r="J5" i="13" l="1"/>
  <c r="I71" i="10"/>
  <c r="J6" i="13" s="1"/>
  <c r="I118" i="12"/>
  <c r="J7" i="13" s="1"/>
  <c r="J8" i="13" l="1"/>
  <c r="D5" i="13"/>
  <c r="H71" i="10" l="1"/>
  <c r="D6" i="13" s="1"/>
  <c r="G82" i="12"/>
  <c r="I5" i="13" l="1"/>
  <c r="E8" i="13"/>
  <c r="F8" i="13"/>
  <c r="G8" i="13"/>
  <c r="H118" i="12" l="1"/>
  <c r="D7" i="13" s="1"/>
  <c r="H119" i="12" l="1"/>
  <c r="I6" i="13"/>
  <c r="H80" i="9"/>
  <c r="D8" i="13" l="1"/>
  <c r="I8" i="13" s="1"/>
  <c r="J9" i="13" s="1"/>
  <c r="I7" i="13"/>
</calcChain>
</file>

<file path=xl/comments1.xml><?xml version="1.0" encoding="utf-8"?>
<comments xmlns="http://schemas.openxmlformats.org/spreadsheetml/2006/main">
  <authors>
    <author>User</author>
  </authors>
  <commentList>
    <comment ref="H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บาทx9คน = 900 บาท
-ค่าวิทยากร 7 ชมx300 บาท
= 2,100 บาท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บาทx20คนX5 วัน = 10,000 บาท
-ค่าวิทยากร 7 ชมx600 บาทX5 วัน
= 21,000 บาท</t>
        </r>
      </text>
    </comment>
  </commentList>
</comments>
</file>

<file path=xl/comments2.xml><?xml version="1.0" encoding="utf-8"?>
<comments xmlns="http://schemas.openxmlformats.org/spreadsheetml/2006/main">
  <authors>
    <author>Prasit</author>
    <author>User</author>
    <author>DarkUser</author>
    <author>Computer</author>
    <author>user</author>
  </authors>
  <commentList>
    <comment ref="I25" authorId="0" shapeId="0">
      <text>
        <r>
          <rPr>
            <b/>
            <sz val="9"/>
            <color indexed="81"/>
            <rFont val="Tahoma"/>
            <family val="2"/>
          </rPr>
          <t>เหลือ 3 คน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 คน*30,000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 คน*30,000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วัชรี PCU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2" shapeId="0">
      <text>
        <r>
          <rPr>
            <b/>
            <sz val="8"/>
            <color indexed="81"/>
            <rFont val="Tahoma"/>
            <family val="2"/>
          </rPr>
          <t>เจนจิรา</t>
        </r>
      </text>
    </comment>
    <comment ref="E31" authorId="2" shapeId="0">
      <text>
        <r>
          <rPr>
            <sz val="8"/>
            <color indexed="81"/>
            <rFont val="Tahoma"/>
            <family val="2"/>
          </rPr>
          <t>นุจิรลา</t>
        </r>
      </text>
    </comment>
    <comment ref="H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บาทx50คน = 5,000 บาท
-ค่าวิทยากร 7 ชมx300 บาท
= 2,100 บาท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บาทx50คน = 5,000 บาท
-ค่าวิทยากร 7 ชมx300 บาท
= 2,100 บาท</t>
        </r>
      </text>
    </comment>
    <comment ref="H48" authorId="3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1 วัน
= 23,400 บาท
-ค่าวิทยากร 600 บาท x 8 ชม. X 2 วัน = 9,600 บาท
-ค่าพาหนะวิทยากร 8,000 บาท
-ค่าที่พักวิทยากร 4,500 บาท
-ค่าวัสดุอุปกรณ์ 5,000 บาท
-ค่าสถานที่ 6,000 บาท</t>
        </r>
      </text>
    </comment>
    <comment ref="I48" authorId="3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1 วัน
= 23,400 บาท
-ค่าวิทยากร 600 บาท x 8 ชม. X 2 วัน = 9,600 บาท
-ค่าพาหนะวิทยากร 8,000 บาท
-ค่าที่พักวิทยากร 4,500 บาท
-ค่าวัสดุอุปกรณ์ 5,000 บาท
-ค่าสถานที่ 6,000 บาท</t>
        </r>
      </text>
    </comment>
    <comment ref="H5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ค่าเบรค 25 บาทX20 คนx 40 ครั้ง =  20000 บาท</t>
        </r>
      </text>
    </comment>
    <comment ref="I5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ค่าเบรค 25 บาทX20 คนx 40 ครั้ง =  20000 บาท</t>
        </r>
      </text>
    </comment>
    <comment ref="H64" authorId="4" shapeId="0">
      <text>
        <r>
          <rPr>
            <sz val="8"/>
            <color indexed="81"/>
            <rFont val="Tahoma"/>
            <family val="2"/>
          </rPr>
          <t>ค่าใช้จ่ายในการทำผลงานวิจัย/การดำเนินงานวิจัย
 -ค่าวิทยากร 3 ครั้งx3วันx600บาทx7ชม=37,800 บาท
-ค่าอาหาร/อาหารว่าง 25 คน*100 บาท* 3 ครั้ง=7500  บาท
-ค่าวัสดุอุปกรณ์เวทีวิชาการ 5,000 บาท</t>
        </r>
      </text>
    </comment>
    <comment ref="I64" authorId="4" shapeId="0">
      <text>
        <r>
          <rPr>
            <sz val="8"/>
            <color indexed="81"/>
            <rFont val="Tahoma"/>
            <family val="2"/>
          </rPr>
          <t>ค่าใช้จ่ายในการทำผลงานวิจัย/การดำเนินงานวิจัย
 -ค่าวิทยากร 3 ครั้งx3วันx600บาทx7ชม=37,800 บาท
-ค่าอาหาร/อาหารว่าง 25 คน*100 บาท* 3 ครั้ง=7500  บาท
-ค่าวัสดุอุปกรณ์เวทีวิชาการ 5,000 บาท</t>
        </r>
      </text>
    </comment>
  </commentList>
</comments>
</file>

<file path=xl/comments3.xml><?xml version="1.0" encoding="utf-8"?>
<comments xmlns="http://schemas.openxmlformats.org/spreadsheetml/2006/main">
  <authors>
    <author>Computer</author>
    <author>User</author>
    <author>ผู้สร้าง</author>
    <author>DarkUser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2 วัน
= 46,800 บาท
-ค่าวิทยากร 600 บาท x 7 ชม. X 2 วัน = 8,400 บาท
-ค่าวัสดุอุปกรณ์ 5,000 บาท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2 วัน
= 46,800 บาท
-ค่าวิทยากร 600 บาท x 7 ชม. X 2 วัน = 8,400 บาท
-ค่าวัสดุอุปกรณ์ 5,000 บาท
</t>
        </r>
      </text>
    </comment>
    <comment ref="H4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ค่าเบรค 25*400 </t>
        </r>
      </text>
    </comment>
    <comment ref="H48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วัสดุอุปกรณ์กีฬา 3,000 บาท</t>
        </r>
      </text>
    </comment>
    <comment ref="H5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ค่าอาหาร/อาหารว่าง 180 คนx130 บาท=23,400 บาท
-ค่าวัสดุอุปกรณ์ 5,000 บาท</t>
        </r>
      </text>
    </comment>
    <comment ref="I5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ค่าอาหาร/อาหารว่าง 180 คนx130 บาท=23,400 บาท
-ค่าวัสดุอุปกรณ์ 5,000 บาท</t>
        </r>
      </text>
    </comment>
    <comment ref="H5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ค่าแฟ้มรายงานผลตรวจสุขภาพ</t>
        </r>
      </text>
    </comment>
    <comment ref="H5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บาทx35 คนX2 วัน=7000
-ค่าวิทยากร 600 บาทX7 ชมX2วัน =8,400 บาท
-ค่าวัสดุอุปกรณ์ 3,000 บาท</t>
        </r>
      </text>
    </comment>
    <comment ref="I5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-ค่าอาหาร/อาหารว่าง 100 บาทx35 คนX2 วัน=7000
-ค่าวิทยากร 600 บาทX7 ชมX2วัน =8,400 บาท
-ค่าวัสดุอุปกรณ์ 3,000 บาท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รางวัลพฤติกรรมบริการดีเด่น
 รพ. 10 รางวัล ,รพ.สต. 5 รางวัลๆละ  = 15,000 บาท</t>
        </r>
      </text>
    </comment>
    <comment ref="H6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-อาหาร/อาหารว่าง 100 บาทX100 คน=10,000
-ค่าวิทยากร 7 ชมx600 บาท=4,200 บาท
-ค่าวัสดุอุปกรณ์ 1,500 บาท
</t>
        </r>
      </text>
    </comment>
    <comment ref="H75" authorId="2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-ค่าจัดทำศาสนพิธี 15,000 บาท
</t>
        </r>
      </text>
    </comment>
    <comment ref="I75" authorId="2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-ค่าจัดทำศาสนพิธี 15,000 บาท
</t>
        </r>
      </text>
    </comment>
    <comment ref="H78" authorId="2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ค่าอาหารกลางวัน และอาหารว่าง 150 คนๆละ 100 บาทรวมเงิน 15000 บาท
-ค่าวัสดุ อุปกรณ์ 5000 บาท
รวมทั้งหมด 20,000 บาท</t>
        </r>
      </text>
    </comment>
    <comment ref="I78" authorId="2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ค่าอาหารกลางวัน และอาหารว่าง 150 คนๆละ 100 บาทรวมเงิน 15000 บาท
-ค่าวัสดุ อุปกรณ์ 5000 บาท
รวมทั้งหมด 20,000 บาท</t>
        </r>
      </text>
    </comment>
    <comment ref="H81" authorId="3" shapeId="0">
      <text>
        <r>
          <rPr>
            <sz val="8"/>
            <color indexed="81"/>
            <rFont val="Tahoma"/>
            <family val="2"/>
          </rPr>
          <t>ค่าอาหาร/อาหารว่าง 120X130 =15,600</t>
        </r>
      </text>
    </comment>
    <comment ref="I81" authorId="3" shapeId="0">
      <text>
        <r>
          <rPr>
            <sz val="8"/>
            <color indexed="81"/>
            <rFont val="Tahoma"/>
            <family val="2"/>
          </rPr>
          <t>ค่าอาหาร/อาหารว่าง 120X130 =15,600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1 วัน
= 23,400 บาท
-ค่าวิทยากร 600 บาท x 8 ชม. X 1 วัน = 4,800 บาท
-ค่าพาหนะวิทยากร 5,000 บาท
-ค่าที่พักวิทยากร 1,500 บาท
-ค่าวัสดุอุปกรณ์ 1,000 บาท
</t>
        </r>
      </text>
    </comment>
    <comment ref="H8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ค่าอาหาร/อาหารว่าง 100 คนX 130 บาท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2 วัน
= 46,800 บาท
-ค่าวิทยากร 600 บาท x 7 ชม. X 2 วัน = 8,400 บาท
-ค่าวัสดุอุปกรณ์ 5,000 บาท
</t>
        </r>
      </text>
    </comment>
    <comment ref="I112" authorId="0" shapeId="0">
      <text>
        <r>
          <rPr>
            <b/>
            <sz val="9"/>
            <color indexed="81"/>
            <rFont val="Tahoma"/>
            <family val="2"/>
          </rPr>
          <t>Computer: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2 วัน
= 46,800 บาท
-ค่าวิทยากร 600 บาท x 7 ชม. X 2 วัน = 8,400 บาท
-ค่าวัสดุอุปกรณ์ 5,000 บาท
</t>
        </r>
      </text>
    </comment>
  </commentList>
</comments>
</file>

<file path=xl/sharedStrings.xml><?xml version="1.0" encoding="utf-8"?>
<sst xmlns="http://schemas.openxmlformats.org/spreadsheetml/2006/main" count="518" uniqueCount="373">
  <si>
    <t>ลำดับ</t>
  </si>
  <si>
    <t>งบประมาณ</t>
  </si>
  <si>
    <t>รวมงบประมาณ</t>
  </si>
  <si>
    <t>UC</t>
  </si>
  <si>
    <t>สถานการณ์ / ข้อมูลพื้นฐาน :</t>
  </si>
  <si>
    <t xml:space="preserve">1.โรงพยาบาลแม่เมาะมีการดำเนินการโรงพยาบาลคุณธรรม โดยจากการดำเนินงานได้ อัตลักษณ์โรงพยาบาลแม่เมาะดังนี้ </t>
  </si>
  <si>
    <r>
      <t xml:space="preserve">   </t>
    </r>
    <r>
      <rPr>
        <b/>
        <sz val="14"/>
        <color theme="1"/>
        <rFont val="TH SarabunPSK"/>
        <family val="2"/>
      </rPr>
      <t xml:space="preserve"> 1.ความซือสัตย์ 2.ความมีน้ำใจ 3.ความรับผิดชอบ</t>
    </r>
    <r>
      <rPr>
        <sz val="14"/>
        <color theme="1"/>
        <rFont val="TH SarabunPSK"/>
        <family val="2"/>
      </rPr>
      <t xml:space="preserve"> ซึ่งตรงกับ ค่านิยม MOPH ของกระทรวงสาธารณสุข</t>
    </r>
  </si>
  <si>
    <t xml:space="preserve">M- Mastery เป็นนายตัวเองหมั่นฝึกฝนตนเองให้มีศักยภาพยึดมั่นในความถูกต้อง มีวินัยปฏิบัติตามกฎระเบียบ บนพื้นฐานของการมีจิตสำนึกรับผิดชอบ คุณธรรม จริยธรรม   </t>
  </si>
  <si>
    <t>O-Originality เร่งสร้างสิ่งใหม่คือสร้างสรรค์นวัตกรรม สิ่งใหม่ที่เหมาะสมและมีประสิทธิภาพ เพื่อให้เกิดประโยชน์ต่อระบบสุขภาพ</t>
  </si>
  <si>
    <t>P- People ใส่ใจประชาชน คือต้องยึดประชาชนเป็นศูนย์กลางในการทำงานเพื่อประโยชน์อันดีแก่ประชาชน โดยใช้หลัก เข้าใจ เข้าถึง พึ่งได้</t>
  </si>
  <si>
    <t>H-Humility อ่อนน้อมถ่อมตนคือมีสัมมาคารวะ มีน้ำใจ ให้อภัย  รับฟังความคิดเห็น เสียสละเพื่อประชาชน</t>
  </si>
  <si>
    <t>2.จากผลการสำรวจ Happinometer ของ รพ.แม่เมาะในปี 60 พบค่าเฉลี่ยความสุขของเจ้าหน้าที่อยู่ที่ร้อยละ 62.59</t>
  </si>
  <si>
    <t>โดยค่าเฉลี่ยทั้ง 9 ด้านเรียงลำดับจากน้อยไปมากดังนี้</t>
  </si>
  <si>
    <t xml:space="preserve">1.สุขภาพเงินดี   ร้อยละ 54.34 </t>
  </si>
  <si>
    <t xml:space="preserve">2.ผ่อนคลายดี  ร้อยละ 57.11 </t>
  </si>
  <si>
    <t>3.การงานดี   ร้อยละ 58.22</t>
  </si>
  <si>
    <t>4.ใฝ่รู้ดี ร้อยละ 60</t>
  </si>
  <si>
    <t>6.สุขภาพกายดี ร้อยละ 66.21</t>
  </si>
  <si>
    <t>7.น้ำใจดี ร้อยละ 67.48</t>
  </si>
  <si>
    <t>8.ครอบครัวดี ร้อยละ 68.64</t>
  </si>
  <si>
    <t>9.จิตวิญญาณดี ร้อยละ 68.92</t>
  </si>
  <si>
    <t>ชุดโครงการจังหวัด</t>
  </si>
  <si>
    <t>รหัสโครงการ.....โครงการ / กิจกรรมหลัก</t>
  </si>
  <si>
    <t>กิจกรรมรอง</t>
  </si>
  <si>
    <t>เป้าหมายและจำนวน</t>
  </si>
  <si>
    <t xml:space="preserve">พื้นที่ดำเนินการ </t>
  </si>
  <si>
    <t>ผลผลิต/ผลลัพธ์</t>
  </si>
  <si>
    <t>ระยะเวลาดำเนินการ</t>
  </si>
  <si>
    <t>ผู้รับผิดชอบ</t>
  </si>
  <si>
    <t>จำนวน</t>
  </si>
  <si>
    <t>แหล่งงบ</t>
  </si>
  <si>
    <t xml:space="preserve"> 1.1 ทบทวน คำสั่ง CHRO อำเภอ  ให้เป็นปัจุบัน</t>
  </si>
  <si>
    <t>คณะกรรมการ</t>
  </si>
  <si>
    <t>อ.แม่เมาะ</t>
  </si>
  <si>
    <t>มีคำสั่ง CHRO อำเภอ</t>
  </si>
  <si>
    <t>เลขา CHRO</t>
  </si>
  <si>
    <t>ประกอบด้วย ผู้อำนวยการโรงพยาบาล,สาธารณสุข</t>
  </si>
  <si>
    <t>CHRO</t>
  </si>
  <si>
    <t>อำเภอ ,นักจัดการงานทั่วไป,ผู้ช่วยสาธารณสุขอำเภอ</t>
  </si>
  <si>
    <t>ผู้แทน รพ.สต. ,เลขานุการ ผู้ช่วยเลขานุการ</t>
  </si>
  <si>
    <t>1.2 วางแผนอัตรากำลัง แผนพัฒนาบุคลากร และแผน</t>
  </si>
  <si>
    <t>การธำรงรักษาบุคลากรตามบริบทของพื้นที่</t>
  </si>
  <si>
    <t>อำเภอและรายงาน CHRO จังหวัดทุกไตรมาศ</t>
  </si>
  <si>
    <t>มีแผนอัตรกำลัง 5 ปี</t>
  </si>
  <si>
    <t>1.จัดกิจกรรมส่งเสริมกิจกรรมสร้างสุขในองค์กร</t>
  </si>
  <si>
    <t xml:space="preserve">   -อบรมเรื่องการทำงานเป็นทีม/การเชื่อมความ</t>
  </si>
  <si>
    <t>จนท.</t>
  </si>
  <si>
    <t>เจ้าหน้าที่เข้าร่วม</t>
  </si>
  <si>
    <t>uc</t>
  </si>
  <si>
    <t>HR</t>
  </si>
  <si>
    <t xml:space="preserve">    สัมพันธ์ของทีมงาน ( walk Rally and team</t>
  </si>
  <si>
    <t>คปสอ.แม่เมาะ</t>
  </si>
  <si>
    <t>กิจกรรมอย่างน้อย</t>
  </si>
  <si>
    <t>building )</t>
  </si>
  <si>
    <t xml:space="preserve">จำนวน </t>
  </si>
  <si>
    <t>ร้อยละ 80</t>
  </si>
  <si>
    <t>ดำเนินการตามแผน</t>
  </si>
  <si>
    <t>ร้อยละ 100</t>
  </si>
  <si>
    <t xml:space="preserve">   -  การส่งเสริมสนับสนุนให้เจ้าหน้าที่ออกกำลัง</t>
  </si>
  <si>
    <t>กายอย่างต่อเนื่อง (ชมรม,เครื่องออกกำลังกาย)</t>
  </si>
  <si>
    <t>180 คน</t>
  </si>
  <si>
    <t xml:space="preserve">  - กิจกรรมค่ายสุขภาพสำหรับบุคลากรที่มีปัญหา</t>
  </si>
  <si>
    <t>35 คน</t>
  </si>
  <si>
    <t xml:space="preserve">   สุขภาพ</t>
  </si>
  <si>
    <t xml:space="preserve"> -กิจกรรมการประกวดเจ้าหน้าที่</t>
  </si>
  <si>
    <t>ความพึงพอใจ</t>
  </si>
  <si>
    <t>ของผู้รับบริการ</t>
  </si>
  <si>
    <t xml:space="preserve"> - โรงพยาบาลแม่เมาะ 10 จุด</t>
  </si>
  <si>
    <t>มากกว่าร้อยละ 80</t>
  </si>
  <si>
    <t xml:space="preserve"> - รพ.สต. 5 แห่ง</t>
  </si>
  <si>
    <t xml:space="preserve"> - การอบรมความรู้ด้านการเงินแก่เจ้าหน้าที่ ที่สนใจ</t>
  </si>
  <si>
    <t>เจ้าหน้าที่กลุ่มเป้าหมาย</t>
  </si>
  <si>
    <t>ในเรื่องการวางแผนทางการเงิน(Money Literacy)</t>
  </si>
  <si>
    <t>เข้าร่วมอบรมร้อยละ</t>
  </si>
  <si>
    <t xml:space="preserve"> -การจัดกิจกรรม การวางแผนงบการเงินส่วนบุคคล</t>
  </si>
  <si>
    <t xml:space="preserve"> โดยใช้กระบวนการ Trainner</t>
  </si>
  <si>
    <t xml:space="preserve"> 1. ทำบุญตักบาตรและพิธีสืบชะตา โรงพยาบาล</t>
  </si>
  <si>
    <t>120 คน</t>
  </si>
  <si>
    <t>บุคลากร</t>
  </si>
  <si>
    <t>เข้าร่วมกิจกรรม</t>
  </si>
  <si>
    <t>ร้อยละ 85</t>
  </si>
  <si>
    <t xml:space="preserve"> 2 . สืบสานประเพณีรดน้ำดำหัว</t>
  </si>
  <si>
    <t>80  คน</t>
  </si>
  <si>
    <t xml:space="preserve"> - กิจกรรมปลูกผักสวนครัว พอเพียงโดย จนท.รพ.</t>
  </si>
  <si>
    <t>เจ้าหน้าที่ คปสอ.</t>
  </si>
  <si>
    <t xml:space="preserve"> มีกิจกรรมปลูกผัก</t>
  </si>
  <si>
    <t xml:space="preserve">  และชุมชน</t>
  </si>
  <si>
    <t>แม่เมาะ 180 คน</t>
  </si>
  <si>
    <t xml:space="preserve"> - กิจกรรมการแยกขยะ Recycle ในโรงพยาบาล</t>
  </si>
  <si>
    <t>ปริมาณขยะมูลฝอยลดลง</t>
  </si>
  <si>
    <t xml:space="preserve"> - อบรมพยาบาลเวชปฏิบัติ</t>
  </si>
  <si>
    <t>บุคลากรได้รับ</t>
  </si>
  <si>
    <t xml:space="preserve"> - อบรมพยาบาลเวชปฏิบัติฟิ้นฟู ที่อบรมครบ 2 ปี</t>
  </si>
  <si>
    <t xml:space="preserve"> - ผบต.</t>
  </si>
  <si>
    <t>1 คน</t>
  </si>
  <si>
    <t xml:space="preserve">รู้แก่บุคลากร  การจัดทำ KMในองค์กร </t>
  </si>
  <si>
    <t>เวทีวิชาการอย่าง</t>
  </si>
  <si>
    <t xml:space="preserve">,conference คลินิกวิชาการ เพื่อเพิ่มศักยภาพ  </t>
  </si>
  <si>
    <t>น้อยร้อยละ 80</t>
  </si>
  <si>
    <t>ด้านความรู้ ทักษะ ภายในหน่วยงาน โดยจัดทำ</t>
  </si>
  <si>
    <t>(เดือนละ 1 ครั้ง)</t>
  </si>
  <si>
    <t>เวทีวิชาการทุกเดือน</t>
  </si>
  <si>
    <t>จนท</t>
  </si>
  <si>
    <t xml:space="preserve"> -มีผลงานด้าน</t>
  </si>
  <si>
    <t xml:space="preserve">  - งานด้านการดูแลผู้ป่วย /กลุ่มเสี่ยง </t>
  </si>
  <si>
    <t>25 คน</t>
  </si>
  <si>
    <t xml:space="preserve">วิจัยอย่างน้อย </t>
  </si>
  <si>
    <t xml:space="preserve">  - งานด้านระบบบริการ</t>
  </si>
  <si>
    <t>ดังนี้</t>
  </si>
  <si>
    <t xml:space="preserve">  - งานเกี่ยวกับปัญหาพื้นที่อำเภอแม่เมาะ</t>
  </si>
  <si>
    <t>รพสต. 5 เรื่อง</t>
  </si>
  <si>
    <t xml:space="preserve">  - งานด้านนวัตกรรมในการพัฒนา</t>
  </si>
  <si>
    <t>สสอ. 1เรื่อง</t>
  </si>
  <si>
    <t>ระบบบริการ ในสถานบริการ</t>
  </si>
  <si>
    <t>จนท.ได้รับการอบรม</t>
  </si>
  <si>
    <t>ตามแผนร้อยละ 100</t>
  </si>
  <si>
    <t xml:space="preserve"> - กิจกรรมจัดทำบัตรประจำตัวบุคลากร</t>
  </si>
  <si>
    <t xml:space="preserve">   (Core value : MOPH)</t>
  </si>
  <si>
    <t xml:space="preserve"> -กิจกรรมการสื่อสารค่านิยมร่วม MOPH ผ่านช่องทาง</t>
  </si>
  <si>
    <t xml:space="preserve"> ต่างๆ เช่น เสียงตามสาย,ไลน์กลุ่ม ป้ายประชาสัมพันธ์</t>
  </si>
  <si>
    <t xml:space="preserve"> จดหมายข่าว </t>
  </si>
  <si>
    <t xml:space="preserve">                                                                                     แผนปฎิบัติการสาธารณสุขภายใต้ประเด็นยุทธศาสตร์สาธารณสุข จังหวัดลำปาง ปีงบประมาณ 2562</t>
  </si>
  <si>
    <t xml:space="preserve">                                                                                                                          คปสอ.แม่เมาะ      จังหวัดลำปาง</t>
  </si>
  <si>
    <t>ประเด็น : การพัฒนาบุคลากร</t>
  </si>
  <si>
    <t>โครงการพัฒนาระบบบริหารงานกำลังคน คปสอ.แม่เมาะ</t>
  </si>
  <si>
    <t>ธ.ค.61 มีค,มิ.ย.</t>
  </si>
  <si>
    <t>กย.62</t>
  </si>
  <si>
    <t>1.3 ประชุมคณะกรรมการ CHRO ทุก 3 เดือน</t>
  </si>
  <si>
    <t>มิ.ย.,กย.62</t>
  </si>
  <si>
    <t>ต.ค.,ธ.ค.61 มีค,</t>
  </si>
  <si>
    <t>1.4 สนับสนุน กำกับ ติดตามการดำเนินงานภายใน</t>
  </si>
  <si>
    <t>1) การทบทวนคณะกรรมการ CHRO ระดับอำเภอ</t>
  </si>
  <si>
    <t>อัตรากำลัง 5 ปี ด้านการสูญเสีย ภาระงาน</t>
  </si>
  <si>
    <t xml:space="preserve">   คปสอ.แม่เมาะ ตามรายวิชาชีพ</t>
  </si>
  <si>
    <t>บริหารอัตรากำลัง เช่น การย้าย เข้า ออก</t>
  </si>
  <si>
    <t>ผู้เกษียณอายุปี 62</t>
  </si>
  <si>
    <t>มี คู่มือ และ SOP</t>
  </si>
  <si>
    <t>โครงการพัฒนาบุคลากร คปสอ.แม่เมาะ</t>
  </si>
  <si>
    <t>ม.ค.62-กย.62</t>
  </si>
  <si>
    <t>1.สนับสนุนกิจกรรมวิจัย4ด้านดังนี้</t>
  </si>
  <si>
    <t>รพ.,รพ.สต.5 แห่ง</t>
  </si>
  <si>
    <t>สสอ 1 แห่ง</t>
  </si>
  <si>
    <t>12 ครั้ง/ปี</t>
  </si>
  <si>
    <t xml:space="preserve"> ก.พ.62</t>
  </si>
  <si>
    <t xml:space="preserve"> ม.ค.62</t>
  </si>
  <si>
    <t xml:space="preserve">  -กิจกรรม จิตอาสา (แผนปฏิบัติการจิตอาสากระ</t>
  </si>
  <si>
    <t>ต.ค.61-ก.ย.62</t>
  </si>
  <si>
    <t xml:space="preserve">   -  งานกีฬา คปสอ.แม่เมาะ</t>
  </si>
  <si>
    <t>ก.พ 62</t>
  </si>
  <si>
    <r>
      <rPr>
        <u/>
        <sz val="14"/>
        <rFont val="TH SarabunPSK"/>
        <family val="2"/>
      </rPr>
      <t>กิจกรรมที่2</t>
    </r>
    <r>
      <rPr>
        <sz val="14"/>
        <rFont val="TH SarabunPSK"/>
        <family val="2"/>
      </rPr>
      <t xml:space="preserve">  Healthy Maemoh</t>
    </r>
  </si>
  <si>
    <r>
      <rPr>
        <u/>
        <sz val="14"/>
        <color indexed="8"/>
        <rFont val="TH SarabunPSK"/>
        <family val="2"/>
      </rPr>
      <t xml:space="preserve">กิจกรรมที่ 3 </t>
    </r>
    <r>
      <rPr>
        <sz val="14"/>
        <color indexed="8"/>
        <rFont val="TH SarabunPSK"/>
        <family val="2"/>
      </rPr>
      <t xml:space="preserve">เชิดชูคนดี </t>
    </r>
  </si>
  <si>
    <r>
      <rPr>
        <u/>
        <sz val="14"/>
        <rFont val="TH SarabunPSK"/>
        <family val="2"/>
      </rPr>
      <t xml:space="preserve">กิจกรรมที่ 4 </t>
    </r>
    <r>
      <rPr>
        <sz val="14"/>
        <rFont val="TH SarabunPSK"/>
        <family val="2"/>
      </rPr>
      <t>องค์กรสร้างสุขทางการเงิน</t>
    </r>
  </si>
  <si>
    <r>
      <rPr>
        <u/>
        <sz val="14"/>
        <color theme="1"/>
        <rFont val="TH SarabunPSK"/>
        <family val="2"/>
      </rPr>
      <t xml:space="preserve">กิจกรรมที่ 5 </t>
    </r>
    <r>
      <rPr>
        <sz val="14"/>
        <color theme="1"/>
        <rFont val="TH SarabunPSK"/>
        <family val="2"/>
      </rPr>
      <t xml:space="preserve"> โรงพยาบาลคุณธรรม</t>
    </r>
  </si>
  <si>
    <t xml:space="preserve"> มิย.62</t>
  </si>
  <si>
    <t xml:space="preserve"> เมย.62</t>
  </si>
  <si>
    <t xml:space="preserve">      ก.ค. 62</t>
  </si>
  <si>
    <r>
      <rPr>
        <u/>
        <sz val="14"/>
        <color theme="1"/>
        <rFont val="TH SarabunPSK"/>
        <family val="2"/>
      </rPr>
      <t xml:space="preserve">กิจกรรมที่ 6 </t>
    </r>
    <r>
      <rPr>
        <sz val="14"/>
        <color theme="1"/>
        <rFont val="TH SarabunPSK"/>
        <family val="2"/>
      </rPr>
      <t>พอเพียง เพียงพอ</t>
    </r>
  </si>
  <si>
    <t>ธ.ค 61-มค 62</t>
  </si>
  <si>
    <t>เจ้าหน้าที่กลุ่มเป้า</t>
  </si>
  <si>
    <t>หมายได้รับการอบรม</t>
  </si>
  <si>
    <t>ตามแผนมากกว่า</t>
  </si>
  <si>
    <t>ร้อยละ80</t>
  </si>
  <si>
    <t>โครงการ Happy  Maemoh องค์กรแห่งความสุข</t>
  </si>
  <si>
    <t>รพ.สต.1 รพ.1</t>
  </si>
  <si>
    <t xml:space="preserve"> -เฉพาะทางผู้สูงอายุ</t>
  </si>
  <si>
    <t xml:space="preserve"> 5 คน ( รพ.4 รพ.สต 1 คน)</t>
  </si>
  <si>
    <t>จนท คปสอ  100 คน</t>
  </si>
  <si>
    <r>
      <t xml:space="preserve">กิจกรรมที่ 4  </t>
    </r>
    <r>
      <rPr>
        <sz val="14"/>
        <color indexed="8"/>
        <rFont val="TH SarabunPSK"/>
        <family val="2"/>
      </rPr>
      <t>การพัฒนางานด้านวิชาการ/วิจัย</t>
    </r>
  </si>
  <si>
    <t xml:space="preserve"> -เวทีวิชาการประจำปี(บูรณาการกับงาน HA)</t>
  </si>
  <si>
    <t>จนท.คปสอ แม่เมาะ</t>
  </si>
  <si>
    <t>จำนวน 200 คน</t>
  </si>
  <si>
    <t>100 คน</t>
  </si>
  <si>
    <t>พ.ย.-ธ.ค.61</t>
  </si>
  <si>
    <t xml:space="preserve">                        1.เจ้าหน้าที่ คปสอ.แม่เมาะ มีจำนวนทั้งสิ้น 204 คน</t>
  </si>
  <si>
    <t xml:space="preserve">                         -  เจ้าหน้าที่ สสอ.+รพ.สต.จำนวน  54 คน (ข้าราชการ 20 คน,พกส. 7 คน,ลจ.ประจำ 1 คน,ลจชค. 5 คน และลูกจ้างกองทุน 22 คน)</t>
  </si>
  <si>
    <t xml:space="preserve">                         -  เจ้าหน้าที่โรงพยาบาลแม่เมาะ จำนวน 150 คน (ข้าราชการ 72 คน,พนักงานราชการ 3 คน,พกส. 24 คน,ลจ.ประจำ 10 คน,ลจชค.13 คน และรายวัน 28 คน)</t>
  </si>
  <si>
    <t xml:space="preserve">                         -  อัตรากำลัง 4 สายงานหลัก แพทย์ ทันตแพทย์ เภสัช และพยาบาลวิชาชีพ (รพ.) เทียบกับกรอบ 80% FTE คิดเป็นร้อยละ 96.72</t>
  </si>
  <si>
    <t xml:space="preserve">                         - อัตรากำลังสายงานสหวิชาชีพ (รพ) เทียบกับกรอบ 80% FTE คิดเป็นร้อยละ 89.28</t>
  </si>
  <si>
    <r>
      <rPr>
        <b/>
        <sz val="14"/>
        <rFont val="TH SarabunPSK"/>
        <family val="2"/>
      </rPr>
      <t>สถาณการณ์</t>
    </r>
    <r>
      <rPr>
        <sz val="14"/>
        <color theme="4"/>
        <rFont val="TH SarabunPSK"/>
        <family val="2"/>
      </rPr>
      <t xml:space="preserve">     </t>
    </r>
    <r>
      <rPr>
        <u/>
        <sz val="14"/>
        <color theme="4"/>
        <rFont val="TH SarabunPSK"/>
        <family val="2"/>
      </rPr>
      <t xml:space="preserve"> </t>
    </r>
    <r>
      <rPr>
        <u/>
        <sz val="14"/>
        <rFont val="TH SarabunPSK"/>
        <family val="2"/>
      </rPr>
      <t xml:space="preserve">คณะกรรมการ CHRO       </t>
    </r>
    <r>
      <rPr>
        <sz val="14"/>
        <rFont val="TH SarabunPSK"/>
        <family val="2"/>
      </rPr>
      <t xml:space="preserve">             </t>
    </r>
  </si>
  <si>
    <r>
      <rPr>
        <b/>
        <sz val="14"/>
        <rFont val="TH SarabunPSK"/>
        <family val="2"/>
      </rPr>
      <t>เป้าหมาย</t>
    </r>
    <r>
      <rPr>
        <sz val="14"/>
        <rFont val="TH SarabunPSK"/>
        <family val="2"/>
      </rPr>
      <t xml:space="preserve">         อั</t>
    </r>
    <r>
      <rPr>
        <sz val="14"/>
        <color theme="1"/>
        <rFont val="TH SarabunPSK"/>
        <family val="2"/>
      </rPr>
      <t>ตรากำลังที่มีอยู่จริงของหน่วยงานที่เพียงพอคิดเป็นร้อยละ 80 ขึ้นไปเมื่อเทียบกับกรอบอัตรากำลังที่ควรมี</t>
    </r>
  </si>
  <si>
    <r>
      <rPr>
        <b/>
        <sz val="14"/>
        <rFont val="TH SarabunPSK"/>
        <family val="2"/>
      </rPr>
      <t>ตัวชี้วัด (KPI) :</t>
    </r>
    <r>
      <rPr>
        <sz val="14"/>
        <color theme="1"/>
        <rFont val="TH SarabunPSK"/>
        <family val="2"/>
      </rPr>
      <t xml:space="preserve">   อัตรากำลังที่มีอยู่จริง(4 สายงานหลัก) มีอัตรากำลังที่เพียงพอมากกว่าร้อยละ 80</t>
    </r>
  </si>
  <si>
    <t xml:space="preserve">                     มีคณะกรรมการ CHROอำเภอ จำนวนทั้งสิ้น 9 คน โดยมีผู้อำนวยการโรงพยาบาลแม่เมาะเป็นประธานและ สสอ แม่เมาะเป็นรองประธาน         </t>
  </si>
  <si>
    <r>
      <t xml:space="preserve">                   </t>
    </r>
    <r>
      <rPr>
        <u/>
        <sz val="14"/>
        <color theme="1"/>
        <rFont val="TH SarabunPSK"/>
        <family val="2"/>
      </rPr>
      <t xml:space="preserve"> อัตรากำลังเจ้าหน้าที่ คปสอ.แม่เมาะ   </t>
    </r>
    <r>
      <rPr>
        <sz val="14"/>
        <color theme="1"/>
        <rFont val="TH SarabunPSK"/>
        <family val="2"/>
      </rPr>
      <t xml:space="preserve">          </t>
    </r>
  </si>
  <si>
    <t xml:space="preserve">          2.ภาระงานในบางวิชาชีพ เช่น พยาบาลวิชาชีพ จพ.ทันตสาธารณสุข ไม่เหมาะสมกับกรอบอัตรากำลัง FTE     </t>
  </si>
  <si>
    <t xml:space="preserve">คณะกรรมการ CHRO มีการประชุมไม่ต่อเนื่องและไม่สม่ำเสมอและการดำเนินงานตามบทบาทหน้าที่ยังไม่ชัดเจน </t>
  </si>
  <si>
    <r>
      <rPr>
        <b/>
        <sz val="14"/>
        <rFont val="TH SarabunPSK"/>
        <family val="2"/>
      </rPr>
      <t xml:space="preserve">GAP  </t>
    </r>
    <r>
      <rPr>
        <sz val="14"/>
        <rFont val="TH SarabunPSK"/>
        <family val="2"/>
      </rPr>
      <t xml:space="preserve">    </t>
    </r>
    <r>
      <rPr>
        <u/>
        <sz val="14"/>
        <rFont val="TH SarabunPSK"/>
        <family val="2"/>
      </rPr>
      <t xml:space="preserve">Structure  </t>
    </r>
  </si>
  <si>
    <r>
      <t xml:space="preserve">          </t>
    </r>
    <r>
      <rPr>
        <u/>
        <sz val="14"/>
        <color theme="1"/>
        <rFont val="TH SarabunPSK"/>
        <family val="2"/>
      </rPr>
      <t>System</t>
    </r>
  </si>
  <si>
    <t xml:space="preserve">         2.การวางแผนอัตรากำลังเน้นทดแทนผู้เกษียณอายุ มากกว่า พิจารณาจาก วิสัยทัศน์ พันธกิจ องค์กรและ ภาระงาน</t>
  </si>
  <si>
    <t xml:space="preserve">         1. เจ้าหน้าที่มีจำนวนมากและค่อนข้างสูงอายุ  สัดส่วน Non  Professional มีจำนวนค่อนข้างสูง</t>
  </si>
  <si>
    <r>
      <t xml:space="preserve">         </t>
    </r>
    <r>
      <rPr>
        <u/>
        <sz val="14"/>
        <color theme="1"/>
        <rFont val="TH SarabunPSK"/>
        <family val="2"/>
      </rPr>
      <t>Staff</t>
    </r>
  </si>
  <si>
    <t xml:space="preserve">         2.การเตรียมบุคลากรสายบริหารและการเตรียมความพร้อมบุคลากรที่ทดแทนผู้เกษียณอายุ</t>
  </si>
  <si>
    <t xml:space="preserve">         1.ความรู้ ความเข้าใจ ด้านการบริหารทรัพยากรมนุษย์ของคณะกรรมการ CHRO อำเภอ    </t>
  </si>
  <si>
    <t xml:space="preserve">1.5 อบรมเรื่องการบริหารทรัพยากรมนุษย์ </t>
  </si>
  <si>
    <t xml:space="preserve">(Human Resource Management) </t>
  </si>
  <si>
    <t>CHRO 9 คน</t>
  </si>
  <si>
    <t>ได้รับการอบรม ร้อยละ</t>
  </si>
  <si>
    <t>เพื่อรองรับ วิสัยทัศน์ พันธกิจขององค์กร</t>
  </si>
  <si>
    <t>อายุราชการ</t>
  </si>
  <si>
    <r>
      <rPr>
        <b/>
        <sz val="14"/>
        <rFont val="TH SarabunPSK"/>
        <family val="2"/>
      </rPr>
      <t>เป้าหมาย/ตัวชี้วัด</t>
    </r>
    <r>
      <rPr>
        <sz val="14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ร้อยละของบุคลากรที่ได้รับการพัฒนาตามเกณฑ์ที่กำหนด มากกว่าร้อยละ 85</t>
    </r>
  </si>
  <si>
    <r>
      <rPr>
        <b/>
        <sz val="14"/>
        <rFont val="TH SarabunPSK"/>
        <family val="2"/>
      </rPr>
      <t xml:space="preserve">สถาณการณ์   </t>
    </r>
    <r>
      <rPr>
        <sz val="14"/>
        <color theme="1"/>
        <rFont val="TH SarabunPSK"/>
        <family val="2"/>
      </rPr>
      <t xml:space="preserve">           บุคลากรได้รับการพัฒนาตามแผนร้อยละ 86.5</t>
    </r>
  </si>
  <si>
    <r>
      <rPr>
        <b/>
        <sz val="14"/>
        <rFont val="TH SarabunPSK"/>
        <family val="2"/>
      </rPr>
      <t xml:space="preserve">   </t>
    </r>
    <r>
      <rPr>
        <sz val="14"/>
        <color rgb="FF0070C0"/>
        <rFont val="TH SarabunPSK"/>
        <family val="2"/>
      </rPr>
      <t xml:space="preserve">       </t>
    </r>
    <r>
      <rPr>
        <sz val="14"/>
        <rFont val="TH SarabunPSK"/>
        <family val="2"/>
      </rPr>
      <t xml:space="preserve">1. ขาดการวิเคราะห์ข้อมูลก่อนนำเข้าแผนพัฒนาบุคลากร เช่น ตัวชี้วัด การวิเคราะห์ระบบงาน อุบัติการณ์ความเสี่ยง                 </t>
    </r>
  </si>
  <si>
    <r>
      <rPr>
        <b/>
        <sz val="14"/>
        <color theme="1"/>
        <rFont val="TH SarabunPSK"/>
        <family val="2"/>
      </rPr>
      <t xml:space="preserve">GAP    </t>
    </r>
    <r>
      <rPr>
        <u/>
        <sz val="14"/>
        <color theme="1"/>
        <rFont val="TH SarabunPSK"/>
        <family val="2"/>
      </rPr>
      <t xml:space="preserve">  Strategy  </t>
    </r>
  </si>
  <si>
    <t xml:space="preserve">          1.เป้าหมายการ Positioning องค์กรในอนาคตยังไม่ชัดเจน จึงส่งผลต่อการวางแผนพัฒนาบุคลากรในระยะยาว</t>
  </si>
  <si>
    <r>
      <t xml:space="preserve">         </t>
    </r>
    <r>
      <rPr>
        <u/>
        <sz val="14"/>
        <color theme="1"/>
        <rFont val="TH SarabunPSK"/>
        <family val="2"/>
      </rPr>
      <t xml:space="preserve">  System</t>
    </r>
  </si>
  <si>
    <r>
      <t xml:space="preserve">      </t>
    </r>
    <r>
      <rPr>
        <sz val="14"/>
        <rFont val="TH SarabunPSK"/>
        <family val="2"/>
      </rPr>
      <t xml:space="preserve">    2.ขาดความเชื่อมโยงในการพัฒนาบุคลากรร่วมกับ Service plan และ PCC</t>
    </r>
  </si>
  <si>
    <r>
      <t xml:space="preserve">         </t>
    </r>
    <r>
      <rPr>
        <u/>
        <sz val="14"/>
        <rFont val="TH SarabunPSK"/>
        <family val="2"/>
      </rPr>
      <t xml:space="preserve"> Skill</t>
    </r>
  </si>
  <si>
    <t xml:space="preserve">            1. digital competency  เช่น  Internet ,Cloud, Applications, Technology</t>
  </si>
  <si>
    <t xml:space="preserve">            2. ความรู้ด้านงานวิจัย ทักษะความเป็นผู้นำ และทักษะด้านการบริหารจัดการ     </t>
  </si>
  <si>
    <t xml:space="preserve">            3. ด้านการส่งเสริมป้องกัน  ทักษะการดูแลก่อนและหลังคลอด,ความรู้เรื่อง ANC 2018 , ทักษะการ ultrasound, ทักษะการใช้เครื่องมือพัฒนาการ </t>
  </si>
  <si>
    <r>
      <t xml:space="preserve">         </t>
    </r>
    <r>
      <rPr>
        <sz val="14"/>
        <rFont val="TH SarabunPSK"/>
        <family val="2"/>
      </rPr>
      <t xml:space="preserve"> 3.ขาดช่องทางเชื่อมโยงผลการพัฒนาบุคลากรในแต่ละยุทธศาสตร์</t>
    </r>
  </si>
  <si>
    <t xml:space="preserve"> -อบรมวิชาการ (ตามวิชาชีพ) ตามแผน </t>
  </si>
  <si>
    <r>
      <rPr>
        <u/>
        <sz val="14"/>
        <rFont val="TH SarabunPSK"/>
        <family val="2"/>
      </rPr>
      <t>กิจกรรมที่ 2</t>
    </r>
    <r>
      <rPr>
        <sz val="14"/>
        <rFont val="TH SarabunPSK"/>
        <family val="2"/>
      </rPr>
      <t xml:space="preserve"> การพัฒนาบุคลากรตาม Functional</t>
    </r>
  </si>
  <si>
    <r>
      <rPr>
        <u/>
        <sz val="14"/>
        <rFont val="TH SarabunPSK"/>
        <family val="2"/>
      </rPr>
      <t xml:space="preserve"> กิจกรรมที่ 3</t>
    </r>
    <r>
      <rPr>
        <sz val="14"/>
        <rFont val="TH SarabunPSK"/>
        <family val="2"/>
      </rPr>
      <t>การส่งเสริมการพัฒนาระบบการเรียน</t>
    </r>
  </si>
  <si>
    <t>จำนวน 50 คน</t>
  </si>
  <si>
    <t>(ทีมนำอำเภอ)</t>
  </si>
  <si>
    <t>Internet ,Cloud, Applications, Technology</t>
  </si>
  <si>
    <t>ทักษะความเป็นผู้นำและการบริหารจัดการแก่ทีมนำ</t>
  </si>
  <si>
    <t>อำเภอ</t>
  </si>
  <si>
    <t>บูรณาการกับ</t>
  </si>
  <si>
    <t>ยุทธศาสตร์</t>
  </si>
  <si>
    <t xml:space="preserve">ย.1ทักษะการดูแลก่อนและหลังคลอด,ความรู้เรื่อง </t>
  </si>
  <si>
    <t xml:space="preserve">ANC 2018 , ทักษะการ ultrasound, </t>
  </si>
  <si>
    <t xml:space="preserve">ทักษะการใช้เครื่องมือพัฒนาการ </t>
  </si>
  <si>
    <t xml:space="preserve">ย.2 ทักษะด้านการทำคลอด </t>
  </si>
  <si>
    <t xml:space="preserve">ทักษะการดูแลขณะส่งต่อคลอด </t>
  </si>
  <si>
    <t>ยุทธศาสตร์ในเวที คปสอ.</t>
  </si>
  <si>
    <t>การอบรมแผน</t>
  </si>
  <si>
    <t xml:space="preserve"> -เฉพาะทางสุขภาพจิตเด็กและวัยรุ่น</t>
  </si>
  <si>
    <t xml:space="preserve"> 1.1 ตามสาขาวิชาชีพ</t>
  </si>
  <si>
    <r>
      <rPr>
        <u/>
        <sz val="14"/>
        <rFont val="TH SarabunPSK"/>
        <family val="2"/>
      </rPr>
      <t>กิจกรรมที่ 1</t>
    </r>
    <r>
      <rPr>
        <sz val="14"/>
        <rFont val="TH SarabunPSK"/>
        <family val="2"/>
      </rPr>
      <t xml:space="preserve"> การพัฒนาศักยภาพบุคลากร (ผู้บริหารระดับต้น/กลาง)</t>
    </r>
  </si>
  <si>
    <t>1.2 พัฒนา core competency ที่สำคัญ</t>
  </si>
  <si>
    <t xml:space="preserve"> -การอบรมทักษะด้าน digital competency</t>
  </si>
  <si>
    <t>Competency (ระดับผู้ปฏิบัติ)</t>
  </si>
  <si>
    <t>2.1.การพัฒนาบุคลากรตาม Gap ในแต่ละยุทธศาสตร์</t>
  </si>
  <si>
    <t>2.3 รายงานผลการพัฒนาบุคลากรรายเดือนในแต่ละ</t>
  </si>
  <si>
    <r>
      <t xml:space="preserve"> </t>
    </r>
    <r>
      <rPr>
        <b/>
        <sz val="14"/>
        <rFont val="TH SarabunPSK"/>
        <family val="2"/>
      </rPr>
      <t>สถาณการณ์ ปี 61</t>
    </r>
    <r>
      <rPr>
        <sz val="14"/>
        <color theme="1"/>
        <rFont val="TH SarabunPSK"/>
        <family val="2"/>
      </rPr>
      <t xml:space="preserve">  อัตราการคงอยู่ของบุคลากรสาธารณสุข (Retention rate) รพ.แม่เมาะ ร้อยละ 99.79</t>
    </r>
  </si>
  <si>
    <r>
      <t xml:space="preserve">           </t>
    </r>
    <r>
      <rPr>
        <sz val="14"/>
        <rFont val="TH SarabunPSK"/>
        <family val="2"/>
      </rPr>
      <t xml:space="preserve"> 1.ยังไม่มีการสร้าง Shared value ที่ก่อให้เกิดวัฒนธรรมองค์กร ให้คนในองค์กรเกิดความรัก ความผูกพัน กับองค์กรอย่างทั่วถึงทุกระดับ</t>
    </r>
  </si>
  <si>
    <r>
      <t xml:space="preserve">           </t>
    </r>
    <r>
      <rPr>
        <u/>
        <sz val="14"/>
        <rFont val="TH SarabunPSK"/>
        <family val="2"/>
      </rPr>
      <t xml:space="preserve"> System</t>
    </r>
  </si>
  <si>
    <t xml:space="preserve">            1.การวิเคราะห์ปัจจัยการธำรงอยู่ของบุคลากรยังไม่ได้วิเคราะห์แยกรายกลุ่ม </t>
  </si>
  <si>
    <t xml:space="preserve">            2.แนวทางการจัดทำ career path ยังไม่ชัดเจน</t>
  </si>
  <si>
    <r>
      <rPr>
        <b/>
        <sz val="14"/>
        <rFont val="TH SarabunPSK"/>
        <family val="2"/>
      </rPr>
      <t xml:space="preserve">GAP </t>
    </r>
    <r>
      <rPr>
        <sz val="14"/>
        <color theme="4"/>
        <rFont val="TH SarabunPSK"/>
        <family val="2"/>
      </rPr>
      <t xml:space="preserve">     </t>
    </r>
    <r>
      <rPr>
        <u/>
        <sz val="14"/>
        <rFont val="TH SarabunPSK"/>
        <family val="2"/>
      </rPr>
      <t xml:space="preserve"> Shared value       </t>
    </r>
    <r>
      <rPr>
        <sz val="14"/>
        <color theme="4"/>
        <rFont val="TH SarabunPSK"/>
        <family val="2"/>
      </rPr>
      <t xml:space="preserve">    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</si>
  <si>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เป้าหมาย/ตัวชี้วัด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  ร้อยละของหน่วยงานที่มีการนำดัชนีความสุขของคนทำงาน (Happino Meter) ไปใช้มากกว่าร้อยละ 60</t>
    </r>
  </si>
  <si>
    <r>
      <t xml:space="preserve">          </t>
    </r>
    <r>
      <rPr>
        <sz val="14"/>
        <rFont val="TH SarabunPSK"/>
        <family val="2"/>
      </rPr>
      <t xml:space="preserve"> 1.ยังไม่มีการพัฒนานักสร้างสุขในองค์กร </t>
    </r>
  </si>
  <si>
    <r>
      <t xml:space="preserve">           </t>
    </r>
    <r>
      <rPr>
        <sz val="14"/>
        <rFont val="TH SarabunPSK"/>
        <family val="2"/>
      </rPr>
      <t>2.ผลการสำรวจ Happinometer ด้านที่มีปัญหา อันดับ 1 คือ สุขภาพเงินดี อันดับ 2 ผ่อนคลายดี อันดับ 3 การงานดี</t>
    </r>
  </si>
  <si>
    <r>
      <t xml:space="preserve">            </t>
    </r>
    <r>
      <rPr>
        <u/>
        <sz val="14"/>
        <rFont val="TH SarabunPSK"/>
        <family val="2"/>
      </rPr>
      <t xml:space="preserve"> System</t>
    </r>
    <r>
      <rPr>
        <b/>
        <sz val="14"/>
        <color theme="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</si>
  <si>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 xml:space="preserve">GAP </t>
    </r>
    <r>
      <rPr>
        <b/>
        <sz val="14"/>
        <color theme="4"/>
        <rFont val="TH SarabunPSK"/>
        <family val="2"/>
      </rPr>
      <t xml:space="preserve">       </t>
    </r>
    <r>
      <rPr>
        <u/>
        <sz val="14"/>
        <rFont val="TH SarabunPSK"/>
        <family val="2"/>
      </rPr>
      <t>Staff</t>
    </r>
  </si>
  <si>
    <r>
      <t xml:space="preserve">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1.การจัดกิจกรรมยังเป็นรูปแบบเดิม ไม่มีความหลากหลาย</t>
    </r>
  </si>
  <si>
    <r>
      <t xml:space="preserve">           </t>
    </r>
    <r>
      <rPr>
        <u/>
        <sz val="14"/>
        <rFont val="TH SarabunPSK"/>
        <family val="2"/>
      </rPr>
      <t xml:space="preserve">  Shared value  </t>
    </r>
  </si>
  <si>
    <r>
      <t xml:space="preserve">       </t>
    </r>
    <r>
      <rPr>
        <sz val="14"/>
        <rFont val="TH SarabunPSK"/>
        <family val="2"/>
      </rPr>
      <t xml:space="preserve">     1.การนำค่านิยม MOPH มาเป็นหลักในการปฏิบัติงานยังไม่เห็นเป็นรูปธรรม</t>
    </r>
  </si>
  <si>
    <t xml:space="preserve">ทรวงสาธารณสุข) </t>
  </si>
  <si>
    <t>รพ 1 คน,</t>
  </si>
  <si>
    <t>รพ.สต.1 คน</t>
  </si>
  <si>
    <t>,รพ.สต.5 คน</t>
  </si>
  <si>
    <t>รพ 10 คน</t>
  </si>
  <si>
    <t>ที่มีพฤติกรรมบริการดีเด่นโดยเผยแพร่ในเว็บไซด์</t>
  </si>
  <si>
    <t>และเฟซบุคของหน่วยบริการ</t>
  </si>
  <si>
    <r>
      <rPr>
        <u/>
        <sz val="14"/>
        <color theme="1"/>
        <rFont val="TH SarabunPSK"/>
        <family val="2"/>
      </rPr>
      <t>กิจกรรมที่ 7</t>
    </r>
    <r>
      <rPr>
        <sz val="14"/>
        <color theme="1"/>
        <rFont val="TH SarabunPSK"/>
        <family val="2"/>
      </rPr>
      <t xml:space="preserve"> ส่งเสริมสนับสนุนค่านิยมร่วม MOPH</t>
    </r>
  </si>
  <si>
    <r>
      <t xml:space="preserve">                       </t>
    </r>
    <r>
      <rPr>
        <sz val="14"/>
        <color theme="1"/>
        <rFont val="TH SarabunPSK"/>
        <family val="2"/>
      </rPr>
      <t xml:space="preserve"> 5.สังคมดี   ร้อยละ 62.36</t>
    </r>
  </si>
  <si>
    <t>(ซื่อสัตย์  มีน้ำใจ รับผิดชอบ)</t>
  </si>
  <si>
    <t xml:space="preserve"> - นำค่านิยมร่วมองค์กรที่สอดคล้องกับค่านิยมร่วม</t>
  </si>
  <si>
    <t>MOPH มากำหนดพฤติกรรมบ่งชี้ที่ต้องการ</t>
  </si>
  <si>
    <t>ซื่อสัตย์ - การจัดทำแผนควบคุมภายในทุกหน่วยงาน</t>
  </si>
  <si>
    <t>มีน้ำใจ- เจ้าหน้าที่เข้าร่วมกิจกรรมองค์กร</t>
  </si>
  <si>
    <t>รับผิดชอบ-การมีวินัยในการทำงานตรงเวลา</t>
  </si>
  <si>
    <t>ร่วมกิจกรรมองค์กร</t>
  </si>
  <si>
    <t>1.จำนวนเจ้าหน้าที่เข้า</t>
  </si>
  <si>
    <t>2.หน่วยงานมีการจัด</t>
  </si>
  <si>
    <t>ทำแผนควบคุมภายใน</t>
  </si>
  <si>
    <t>3.เจ้าหน้าที่มาทำงาน</t>
  </si>
  <si>
    <t>ตรงเวลามากกว่า</t>
  </si>
  <si>
    <t>ร้อยละ 90</t>
  </si>
  <si>
    <t>3.1 กิจกรรมคัดเลือก คนดีศรีสาธารณสุข คปสอ.แม่เมาะ</t>
  </si>
  <si>
    <t xml:space="preserve"> -การอบรมนักสร้างสุขในองค์กร</t>
  </si>
  <si>
    <t>10 คน</t>
  </si>
  <si>
    <t>บูรณาการกับจังหวัด</t>
  </si>
  <si>
    <t xml:space="preserve">            4.ด้านระบบบริการ (Service plan)  ทักษะด้านการทำคลอด ทักษะการดูแลขณะส่งต่อคลอด /ก่อนคลอด/หลังคลอด</t>
  </si>
  <si>
    <r>
      <t>กิจกรรมที่ 1</t>
    </r>
    <r>
      <rPr>
        <sz val="14"/>
        <rFont val="TH SarabunPSK"/>
        <family val="2"/>
      </rPr>
      <t xml:space="preserve"> น้องพี่ สามัคคี</t>
    </r>
  </si>
  <si>
    <r>
      <t xml:space="preserve"> </t>
    </r>
    <r>
      <rPr>
        <b/>
        <sz val="14"/>
        <color theme="1"/>
        <rFont val="TH SarabunPSK"/>
        <family val="2"/>
      </rPr>
      <t>ตัวชี้วัด</t>
    </r>
    <r>
      <rPr>
        <sz val="14"/>
        <color theme="1"/>
        <rFont val="TH SarabunPSK"/>
        <family val="2"/>
      </rPr>
      <t xml:space="preserve">  อัตราการคงอยู่ของบุคลากรสาธารณสุข (Retention rate)  คปสอ.แม่เมาะ มากกว่าร้อยละ 90</t>
    </r>
  </si>
  <si>
    <r>
      <rPr>
        <b/>
        <sz val="14"/>
        <rFont val="TH SarabunPSK"/>
        <family val="2"/>
      </rPr>
      <t xml:space="preserve">เป้าหมาย </t>
    </r>
    <r>
      <rPr>
        <sz val="14"/>
        <color theme="1"/>
        <rFont val="TH SarabunPSK"/>
        <family val="2"/>
      </rPr>
      <t xml:space="preserve"> อัตราการคงอยู่ของบุคลากรสาธารณสุข (Retention rate) มากกว่าร้อยละ 85  </t>
    </r>
  </si>
  <si>
    <t xml:space="preserve"> - อบรม Pulmonary Function Test </t>
  </si>
  <si>
    <t>นักกายภาพบำบัด</t>
  </si>
  <si>
    <t>2) วางแผนอัตรากำลังทีมสหวิชาชีพ ใน PCC เป้าหมาย</t>
  </si>
  <si>
    <t>รพ.สต.</t>
  </si>
  <si>
    <t>บ้านใหม่รัตน</t>
  </si>
  <si>
    <t>โกสินทร์</t>
  </si>
  <si>
    <t xml:space="preserve">  2.ทันตแพทย์</t>
  </si>
  <si>
    <t xml:space="preserve">  3.เภสัชกร</t>
  </si>
  <si>
    <t xml:space="preserve">  4.พยาบาลวิชาชีพ</t>
  </si>
  <si>
    <t xml:space="preserve">  5.ทันตาภิบาล</t>
  </si>
  <si>
    <t xml:space="preserve">  6.จพ.เภสัช</t>
  </si>
  <si>
    <t xml:space="preserve">  7.นักวิชาการ/จพ.สาธารณสุข</t>
  </si>
  <si>
    <t xml:space="preserve">  8.แพทย์แผนไทย</t>
  </si>
  <si>
    <t xml:space="preserve">  9.นักกายภาพบำบัด</t>
  </si>
  <si>
    <t xml:space="preserve">  1.แพทย์</t>
  </si>
  <si>
    <t>3)กิจกรรมการจัดทำแผนอัตรากำลัง 5 ปี (62-67)</t>
  </si>
  <si>
    <t>3.1 วิเคราะห์สภาพปัญหาด้านกำลังคน เพื่อวางแผน</t>
  </si>
  <si>
    <t>3.2 จัดทำข้อมูลโครงสร้างอายุของเจ้าหน้าที่</t>
  </si>
  <si>
    <t>3.3 จัดทำแผนอัตรากำลัง 5 ปี</t>
  </si>
  <si>
    <t>3.4 นำแผนอัตรากำลัง 5 ปีมาใช้ประโยชน์ในการ</t>
  </si>
  <si>
    <t>4) จัดทำคู่มือและ SOP ในการปฏิบัติงานเพื่อรองรับงานผู้เกษียณ</t>
  </si>
  <si>
    <t>5)การจัดทำ career path ในแต่ละสายวิชาชีพ</t>
  </si>
  <si>
    <t>6) การจัดหลักสูตร/ประสานเครือข่ายสถานศึกษา สำหรับกลุ่ม</t>
  </si>
  <si>
    <t>20 คน</t>
  </si>
  <si>
    <t xml:space="preserve"> - กิจกรรมตรวจสุขภาพเจ้าหน้าที่ประจำปี</t>
  </si>
  <si>
    <t>204 คน</t>
  </si>
  <si>
    <t>ตามความเสี่ยงจากการทำงาน</t>
  </si>
  <si>
    <t>ม.ค.-ก.ย.62</t>
  </si>
  <si>
    <t>1,2,4</t>
  </si>
  <si>
    <t xml:space="preserve"> 2.2 อบรมทักษะด้าน digital competency</t>
  </si>
  <si>
    <t xml:space="preserve">พฤติกรรมบริการและการทำงานเป็นทีมเจ้าหน้าที่ </t>
  </si>
  <si>
    <t>รวม ย.3 ทั้งหมด  3  โครงการ เป็นเงิน</t>
  </si>
  <si>
    <t>020303</t>
  </si>
  <si>
    <t>020302</t>
  </si>
  <si>
    <t>020301</t>
  </si>
  <si>
    <t>งบ อื่นๆ</t>
  </si>
  <si>
    <t>PPA</t>
  </si>
  <si>
    <t>สสจ.</t>
  </si>
  <si>
    <t>สปสช.</t>
  </si>
  <si>
    <t>ชื่อโครงการ</t>
  </si>
  <si>
    <t>รหัสโครงการ</t>
  </si>
  <si>
    <t>สรุปโครงการตามแผนปฏิบัติการภายใต้ประเด็นยุทธศาสตร์ คปสอ.แม่เมาะ ประจำปีงบประมาณ พ.ศ.2562</t>
  </si>
  <si>
    <t>อาคารห้องประชุม สสอ แม่เมาะ</t>
  </si>
  <si>
    <t>กิจกรรมที่ 8 สานสัมพันธ์สองวัย</t>
  </si>
  <si>
    <t>ระหว่างคนสองกลุ่มวัย</t>
  </si>
  <si>
    <t xml:space="preserve">  กิจกรรมอบรมเชิงปฏิบัติการการทำงานร่วมกัน</t>
  </si>
  <si>
    <t xml:space="preserve">  -ลักษณะนิสัย บุคลิกภาพ Gen X Gen Y</t>
  </si>
  <si>
    <t xml:space="preserve">  -การปรับตัวและการตั้งเป้าหมายในการทำงาน</t>
  </si>
  <si>
    <t>ร่วมกันระหว่าง  Gen X Gen Y</t>
  </si>
  <si>
    <t>ร่วมกิจกรรม</t>
  </si>
  <si>
    <t xml:space="preserve">  -กิจกรรมสัมพันธ์กลุ่มสานสัมพันธ์สองวัย</t>
  </si>
  <si>
    <t>ส.ค.-กย.62</t>
  </si>
  <si>
    <t>5.เข้าร่วมประเพณท้องถิ่นในชุมชนเพื่อสืบสาน</t>
  </si>
  <si>
    <t>วัฒนธรรมชุมชน เช่น ประเพณีลอยกระทง</t>
  </si>
  <si>
    <t>ป๋าเวณี ปี๋ใหม่เมือง</t>
  </si>
  <si>
    <t>180คน</t>
  </si>
  <si>
    <t>3.อบรมจริยธรรม คุณธรรม บุคลากร คปสอ.แม่เมาะ</t>
  </si>
  <si>
    <t>(ครั้งที่ 1)</t>
  </si>
  <si>
    <t xml:space="preserve"> 4.อบรมจริยธรรม คุณธรรม บุคลากร </t>
  </si>
  <si>
    <t>คปสอ.แม่เมาะ(ครั้งที่ 2)</t>
  </si>
  <si>
    <t>204คน</t>
  </si>
  <si>
    <t>Non Professionel(พนักงานเยี่ยมบ้าน,ผู้ช่วยเหลือคนไข้</t>
  </si>
  <si>
    <t>ผู้ช่วยทันตแพทย์)</t>
  </si>
  <si>
    <r>
      <rPr>
        <b/>
        <sz val="14"/>
        <color theme="1"/>
        <rFont val="TH SarabunPSK"/>
        <family val="2"/>
      </rPr>
      <t xml:space="preserve"> ประเด็น/งาน</t>
    </r>
    <r>
      <rPr>
        <sz val="14"/>
        <color theme="1"/>
        <rFont val="TH SarabunPSK"/>
        <family val="2"/>
      </rPr>
      <t xml:space="preserve"> : การวางแผนอัตรากำลัง</t>
    </r>
  </si>
  <si>
    <t xml:space="preserve"> โรงพยาบาล 1 เรื่อง</t>
  </si>
  <si>
    <r>
      <rPr>
        <b/>
        <sz val="14"/>
        <color theme="1"/>
        <rFont val="TH SarabunPSK"/>
        <family val="2"/>
      </rPr>
      <t>ประเด็น</t>
    </r>
    <r>
      <rPr>
        <sz val="14"/>
        <color theme="1"/>
        <rFont val="TH SarabunPSK"/>
        <family val="2"/>
      </rPr>
      <t>:การธำรงรักษาบุคลากร</t>
    </r>
  </si>
  <si>
    <r>
      <rPr>
        <b/>
        <sz val="14"/>
        <color theme="1"/>
        <rFont val="TH SarabunPSK"/>
        <family val="2"/>
      </rPr>
      <t xml:space="preserve">ประเด็น: </t>
    </r>
    <r>
      <rPr>
        <sz val="14"/>
        <color theme="1"/>
        <rFont val="TH SarabunPSK"/>
        <family val="2"/>
      </rPr>
      <t>การสร้างความสุขของบุคลากร</t>
    </r>
  </si>
  <si>
    <t xml:space="preserve"> 6 คน(บ้านทาน1 สสอ 2 รพ.2</t>
  </si>
  <si>
    <t xml:space="preserve"> - กิจกรรมการทักทาย/สวัสดี ตอนเช้า ทุกวันของเจ้า</t>
  </si>
  <si>
    <t xml:space="preserve">  หน้าที่ </t>
  </si>
  <si>
    <t xml:space="preserve"> - การมีวินัยในการทำงานตรงเวลา</t>
  </si>
  <si>
    <t xml:space="preserve"> - บูรณาการกิจกรรมกับโครงการ Happy Maemoh</t>
  </si>
  <si>
    <t>3.5 มีการจัดทำข้อมูลการภาระงาน</t>
  </si>
  <si>
    <t>หรือการ Share ทรัพยากรร่วมกัน</t>
  </si>
  <si>
    <t>3.6มีแผนการกระจายอัตรากำลังให้เหมาะสม</t>
  </si>
  <si>
    <t>ได้รับทราบโดยทั่วถึง</t>
  </si>
  <si>
    <t>คณะกรรมการกลั่น</t>
  </si>
  <si>
    <t>มีคณะกรรมการกลั่น</t>
  </si>
  <si>
    <t>เลขาคณะกรรมการ</t>
  </si>
  <si>
    <t>ระดับอำเภอ ทำหน้าที่ในการตรวจสอบผลงานทางวิชา</t>
  </si>
  <si>
    <t>กรองผลงาน</t>
  </si>
  <si>
    <t>กลั่นกรองผลงาน</t>
  </si>
  <si>
    <t>การของบุคลากรระดับอำเภอให้มีความถูกต้องตาม</t>
  </si>
  <si>
    <t>ระเบียบ และผลงานมีความเหมาะสมกับตำแหน่ง</t>
  </si>
  <si>
    <t>ที่จะขอประเมิน</t>
  </si>
  <si>
    <t>5.3 จัดทำระบบการแจ้งเตือนการทำผลงาน</t>
  </si>
  <si>
    <t>5.1 ถ่ายทอด career Model เพื่อให้บุคลากรในอำเภอ</t>
  </si>
  <si>
    <t>5.2 แต่งตั้งคณะกรรมการกลั่นกรองผลงานทางวิชาการ</t>
  </si>
  <si>
    <t>ทางวิชาการแก่เจ้าหน้าที่ที่ต้องส่งผลงานทางวิชาการ</t>
  </si>
  <si>
    <t>020301 โครงการพัฒนาระบบบริหารงานกำลังคน คปสอ.แม่เมาะ</t>
  </si>
  <si>
    <t>020302 โครงการพัฒนาบุคลากร คปสอ.แม่เมาะ</t>
  </si>
  <si>
    <t>020303 โครงการ Happy  Maemoh องค์กรแห่งความสุข</t>
  </si>
  <si>
    <t>ปรับลด</t>
  </si>
  <si>
    <t>ลดลง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</si>
</sst>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9" x14ac:knownFonts="1"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u/>
      <sz val="14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u/>
      <sz val="14"/>
      <color indexed="8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name val="Cordia New"/>
      <family val="2"/>
      <charset val="222"/>
    </font>
    <font>
      <sz val="16"/>
      <name val="Angsana New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4"/>
      <color theme="4"/>
      <name val="TH SarabunPSK"/>
      <family val="2"/>
    </font>
    <font>
      <sz val="14"/>
      <color rgb="FF0070C0"/>
      <name val="TH SarabunPSK"/>
      <family val="2"/>
    </font>
    <font>
      <b/>
      <sz val="14"/>
      <color theme="4"/>
      <name val="TH SarabunPSK"/>
      <family val="2"/>
    </font>
    <font>
      <sz val="14"/>
      <color rgb="FFFF0000"/>
      <name val="Cordia New"/>
      <family val="2"/>
      <charset val="222"/>
    </font>
    <font>
      <u/>
      <sz val="14"/>
      <color theme="4"/>
      <name val="TH SarabunPSK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7">
    <xf numFmtId="0" fontId="0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7" applyNumberFormat="0" applyAlignment="0" applyProtection="0"/>
    <xf numFmtId="0" fontId="19" fillId="0" borderId="12" applyNumberFormat="0" applyFill="0" applyAlignment="0" applyProtection="0"/>
    <xf numFmtId="0" fontId="20" fillId="23" borderId="0" applyNumberFormat="0" applyBorder="0" applyAlignment="0" applyProtection="0"/>
    <xf numFmtId="0" fontId="1" fillId="0" borderId="0"/>
    <xf numFmtId="0" fontId="12" fillId="0" borderId="0"/>
    <xf numFmtId="0" fontId="7" fillId="24" borderId="13" applyNumberFormat="0" applyFont="0" applyAlignment="0" applyProtection="0"/>
    <xf numFmtId="0" fontId="21" fillId="21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25" fillId="0" borderId="0"/>
    <xf numFmtId="0" fontId="1" fillId="0" borderId="0"/>
    <xf numFmtId="0" fontId="32" fillId="0" borderId="0"/>
    <xf numFmtId="0" fontId="35" fillId="0" borderId="0"/>
    <xf numFmtId="0" fontId="25" fillId="0" borderId="0"/>
    <xf numFmtId="0" fontId="35" fillId="0" borderId="0" applyFont="0" applyFill="0" applyBorder="0" applyAlignment="0" applyProtection="0"/>
    <xf numFmtId="0" fontId="25" fillId="0" borderId="0"/>
    <xf numFmtId="0" fontId="1" fillId="0" borderId="0"/>
    <xf numFmtId="0" fontId="12" fillId="0" borderId="0"/>
    <xf numFmtId="187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2" fillId="0" borderId="0"/>
    <xf numFmtId="0" fontId="1" fillId="0" borderId="0"/>
  </cellStyleXfs>
  <cellXfs count="177">
    <xf numFmtId="0" fontId="0" fillId="0" borderId="0" xfId="0"/>
    <xf numFmtId="0" fontId="3" fillId="0" borderId="0" xfId="44" applyFont="1"/>
    <xf numFmtId="0" fontId="2" fillId="0" borderId="0" xfId="44" applyFont="1"/>
    <xf numFmtId="0" fontId="3" fillId="0" borderId="0" xfId="44" applyFont="1" applyAlignment="1">
      <alignment horizontal="center"/>
    </xf>
    <xf numFmtId="0" fontId="3" fillId="0" borderId="6" xfId="44" applyFont="1" applyBorder="1" applyAlignment="1">
      <alignment horizontal="center" vertical="center" wrapText="1"/>
    </xf>
    <xf numFmtId="0" fontId="27" fillId="25" borderId="0" xfId="44" applyFont="1" applyFill="1" applyAlignment="1">
      <alignment vertical="center"/>
    </xf>
    <xf numFmtId="0" fontId="26" fillId="25" borderId="1" xfId="44" applyFont="1" applyFill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/>
    </xf>
    <xf numFmtId="0" fontId="3" fillId="0" borderId="1" xfId="44" applyFont="1" applyBorder="1"/>
    <xf numFmtId="0" fontId="3" fillId="0" borderId="1" xfId="44" applyFont="1" applyBorder="1" applyAlignment="1">
      <alignment horizontal="center"/>
    </xf>
    <xf numFmtId="0" fontId="3" fillId="28" borderId="1" xfId="44" applyFont="1" applyFill="1" applyBorder="1"/>
    <xf numFmtId="0" fontId="4" fillId="0" borderId="1" xfId="44" applyFont="1" applyFill="1" applyBorder="1" applyAlignment="1">
      <alignment horizontal="center"/>
    </xf>
    <xf numFmtId="0" fontId="4" fillId="0" borderId="1" xfId="43" applyFont="1" applyFill="1" applyBorder="1" applyAlignment="1">
      <alignment shrinkToFit="1"/>
    </xf>
    <xf numFmtId="0" fontId="3" fillId="0" borderId="1" xfId="44" applyFont="1" applyFill="1" applyBorder="1" applyAlignment="1">
      <alignment horizontal="center"/>
    </xf>
    <xf numFmtId="3" fontId="3" fillId="0" borderId="1" xfId="44" applyNumberFormat="1" applyFont="1" applyBorder="1" applyAlignment="1">
      <alignment horizontal="right"/>
    </xf>
    <xf numFmtId="17" fontId="3" fillId="0" borderId="1" xfId="44" applyNumberFormat="1" applyFont="1" applyBorder="1"/>
    <xf numFmtId="3" fontId="3" fillId="0" borderId="1" xfId="44" applyNumberFormat="1" applyFont="1" applyBorder="1"/>
    <xf numFmtId="0" fontId="3" fillId="0" borderId="1" xfId="44" applyFont="1" applyBorder="1" applyAlignment="1">
      <alignment horizontal="right"/>
    </xf>
    <xf numFmtId="0" fontId="5" fillId="0" borderId="1" xfId="44" applyFont="1" applyBorder="1"/>
    <xf numFmtId="0" fontId="34" fillId="0" borderId="1" xfId="44" applyFont="1" applyBorder="1"/>
    <xf numFmtId="3" fontId="5" fillId="0" borderId="1" xfId="44" applyNumberFormat="1" applyFont="1" applyBorder="1"/>
    <xf numFmtId="0" fontId="5" fillId="0" borderId="1" xfId="44" applyFont="1" applyBorder="1" applyAlignment="1">
      <alignment horizontal="center"/>
    </xf>
    <xf numFmtId="3" fontId="4" fillId="0" borderId="1" xfId="44" applyNumberFormat="1" applyFont="1" applyBorder="1" applyAlignment="1">
      <alignment shrinkToFit="1"/>
    </xf>
    <xf numFmtId="17" fontId="3" fillId="0" borderId="1" xfId="44" applyNumberFormat="1" applyFont="1" applyBorder="1" applyAlignment="1">
      <alignment horizontal="center"/>
    </xf>
    <xf numFmtId="0" fontId="4" fillId="0" borderId="1" xfId="44" applyFont="1" applyBorder="1" applyAlignment="1">
      <alignment shrinkToFit="1"/>
    </xf>
    <xf numFmtId="0" fontId="4" fillId="0" borderId="1" xfId="43" applyFont="1" applyBorder="1" applyAlignment="1">
      <alignment shrinkToFit="1"/>
    </xf>
    <xf numFmtId="0" fontId="4" fillId="0" borderId="1" xfId="44" applyFont="1" applyBorder="1" applyAlignment="1">
      <alignment horizontal="center"/>
    </xf>
    <xf numFmtId="0" fontId="5" fillId="0" borderId="1" xfId="44" applyFont="1" applyFill="1" applyBorder="1" applyAlignment="1">
      <alignment horizontal="center" shrinkToFit="1"/>
    </xf>
    <xf numFmtId="0" fontId="29" fillId="0" borderId="1" xfId="44" applyFont="1" applyBorder="1" applyAlignment="1">
      <alignment horizontal="center" shrinkToFit="1"/>
    </xf>
    <xf numFmtId="0" fontId="4" fillId="0" borderId="1" xfId="43" applyFont="1" applyFill="1" applyBorder="1"/>
    <xf numFmtId="0" fontId="4" fillId="0" borderId="1" xfId="43" applyFont="1" applyFill="1" applyBorder="1" applyAlignment="1">
      <alignment horizontal="right"/>
    </xf>
    <xf numFmtId="0" fontId="4" fillId="0" borderId="1" xfId="43" applyFont="1" applyFill="1" applyBorder="1" applyAlignment="1">
      <alignment horizontal="center"/>
    </xf>
    <xf numFmtId="0" fontId="5" fillId="0" borderId="1" xfId="62" applyFont="1" applyFill="1" applyBorder="1" applyAlignment="1">
      <alignment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vertical="center"/>
    </xf>
    <xf numFmtId="3" fontId="5" fillId="0" borderId="1" xfId="64" applyNumberFormat="1" applyFont="1" applyFill="1" applyBorder="1" applyAlignment="1">
      <alignment horizontal="right" vertical="center"/>
    </xf>
    <xf numFmtId="0" fontId="5" fillId="0" borderId="1" xfId="59" applyFont="1" applyFill="1" applyBorder="1" applyAlignment="1">
      <alignment vertical="center"/>
    </xf>
    <xf numFmtId="17" fontId="5" fillId="0" borderId="1" xfId="63" applyNumberFormat="1" applyFont="1" applyFill="1" applyBorder="1" applyAlignment="1">
      <alignment horizontal="center" vertical="center"/>
    </xf>
    <xf numFmtId="0" fontId="5" fillId="0" borderId="1" xfId="43" applyFont="1" applyFill="1" applyBorder="1"/>
    <xf numFmtId="0" fontId="4" fillId="0" borderId="1" xfId="59" applyFont="1" applyFill="1" applyBorder="1" applyAlignment="1">
      <alignment vertical="center"/>
    </xf>
    <xf numFmtId="4" fontId="4" fillId="0" borderId="1" xfId="43" applyNumberFormat="1" applyFont="1" applyFill="1" applyBorder="1" applyAlignment="1">
      <alignment horizontal="right"/>
    </xf>
    <xf numFmtId="0" fontId="5" fillId="0" borderId="1" xfId="43" applyFont="1" applyFill="1" applyBorder="1" applyAlignment="1">
      <alignment horizontal="center"/>
    </xf>
    <xf numFmtId="0" fontId="5" fillId="0" borderId="1" xfId="62" applyFont="1" applyFill="1" applyBorder="1" applyAlignment="1">
      <alignment horizontal="center" vertical="center"/>
    </xf>
    <xf numFmtId="0" fontId="3" fillId="27" borderId="1" xfId="4" applyFont="1" applyFill="1" applyBorder="1"/>
    <xf numFmtId="3" fontId="5" fillId="27" borderId="1" xfId="43" applyNumberFormat="1" applyFont="1" applyFill="1" applyBorder="1" applyAlignment="1">
      <alignment horizontal="right"/>
    </xf>
    <xf numFmtId="0" fontId="3" fillId="27" borderId="1" xfId="4" applyFont="1" applyFill="1" applyBorder="1" applyAlignment="1">
      <alignment horizontal="center"/>
    </xf>
    <xf numFmtId="17" fontId="3" fillId="27" borderId="1" xfId="4" applyNumberFormat="1" applyFont="1" applyFill="1" applyBorder="1"/>
    <xf numFmtId="0" fontId="2" fillId="26" borderId="1" xfId="44" applyFont="1" applyFill="1" applyBorder="1" applyAlignment="1">
      <alignment horizontal="right"/>
    </xf>
    <xf numFmtId="0" fontId="3" fillId="29" borderId="3" xfId="44" applyFont="1" applyFill="1" applyBorder="1"/>
    <xf numFmtId="0" fontId="3" fillId="29" borderId="4" xfId="44" applyFont="1" applyFill="1" applyBorder="1"/>
    <xf numFmtId="0" fontId="3" fillId="29" borderId="4" xfId="44" applyFont="1" applyFill="1" applyBorder="1" applyAlignment="1">
      <alignment horizontal="center"/>
    </xf>
    <xf numFmtId="0" fontId="2" fillId="29" borderId="4" xfId="44" applyFont="1" applyFill="1" applyBorder="1" applyAlignment="1">
      <alignment horizontal="right"/>
    </xf>
    <xf numFmtId="0" fontId="3" fillId="29" borderId="4" xfId="44" applyFont="1" applyFill="1" applyBorder="1" applyAlignment="1">
      <alignment horizontal="right"/>
    </xf>
    <xf numFmtId="0" fontId="3" fillId="29" borderId="5" xfId="44" applyFont="1" applyFill="1" applyBorder="1" applyAlignment="1">
      <alignment horizontal="center"/>
    </xf>
    <xf numFmtId="3" fontId="3" fillId="29" borderId="4" xfId="44" applyNumberFormat="1" applyFont="1" applyFill="1" applyBorder="1" applyAlignment="1">
      <alignment horizontal="right"/>
    </xf>
    <xf numFmtId="3" fontId="2" fillId="26" borderId="1" xfId="44" applyNumberFormat="1" applyFont="1" applyFill="1" applyBorder="1" applyAlignment="1">
      <alignment horizontal="right"/>
    </xf>
    <xf numFmtId="0" fontId="2" fillId="26" borderId="1" xfId="44" applyFont="1" applyFill="1" applyBorder="1" applyAlignment="1">
      <alignment horizontal="center"/>
    </xf>
    <xf numFmtId="0" fontId="3" fillId="2" borderId="0" xfId="44" applyFont="1" applyFill="1"/>
    <xf numFmtId="0" fontId="6" fillId="0" borderId="0" xfId="44" applyFont="1"/>
    <xf numFmtId="0" fontId="29" fillId="0" borderId="1" xfId="44" applyFont="1" applyBorder="1"/>
    <xf numFmtId="0" fontId="3" fillId="27" borderId="1" xfId="44" applyFont="1" applyFill="1" applyBorder="1"/>
    <xf numFmtId="0" fontId="39" fillId="0" borderId="0" xfId="44" applyFont="1"/>
    <xf numFmtId="0" fontId="40" fillId="0" borderId="0" xfId="44" applyFont="1"/>
    <xf numFmtId="0" fontId="41" fillId="0" borderId="0" xfId="44" applyFont="1"/>
    <xf numFmtId="0" fontId="42" fillId="0" borderId="1" xfId="44" applyFont="1" applyBorder="1"/>
    <xf numFmtId="0" fontId="31" fillId="0" borderId="1" xfId="43" applyFont="1" applyFill="1" applyBorder="1"/>
    <xf numFmtId="0" fontId="3" fillId="0" borderId="1" xfId="44" applyFont="1" applyBorder="1" applyAlignment="1">
      <alignment horizontal="center" vertical="center" wrapText="1"/>
    </xf>
    <xf numFmtId="0" fontId="26" fillId="0" borderId="1" xfId="44" applyFont="1" applyBorder="1" applyAlignment="1">
      <alignment horizontal="center" vertical="center" wrapText="1"/>
    </xf>
    <xf numFmtId="0" fontId="5" fillId="0" borderId="1" xfId="44" applyFont="1" applyBorder="1" applyAlignment="1">
      <alignment horizontal="right"/>
    </xf>
    <xf numFmtId="0" fontId="3" fillId="0" borderId="1" xfId="44" applyFont="1" applyBorder="1" applyAlignment="1">
      <alignment horizontal="center" vertical="center" wrapText="1"/>
    </xf>
    <xf numFmtId="0" fontId="5" fillId="0" borderId="0" xfId="44" applyFont="1"/>
    <xf numFmtId="0" fontId="5" fillId="0" borderId="1" xfId="44" applyFont="1" applyBorder="1" applyAlignment="1">
      <alignment horizontal="center" shrinkToFit="1"/>
    </xf>
    <xf numFmtId="3" fontId="4" fillId="30" borderId="1" xfId="43" applyNumberFormat="1" applyFont="1" applyFill="1" applyBorder="1" applyAlignment="1">
      <alignment shrinkToFit="1"/>
    </xf>
    <xf numFmtId="0" fontId="33" fillId="0" borderId="0" xfId="67" applyFont="1"/>
    <xf numFmtId="0" fontId="33" fillId="0" borderId="0" xfId="67" applyFont="1" applyFill="1"/>
    <xf numFmtId="0" fontId="33" fillId="0" borderId="0" xfId="67" applyFont="1" applyAlignment="1">
      <alignment horizontal="center"/>
    </xf>
    <xf numFmtId="3" fontId="33" fillId="2" borderId="1" xfId="67" applyNumberFormat="1" applyFont="1" applyFill="1" applyBorder="1"/>
    <xf numFmtId="0" fontId="33" fillId="0" borderId="1" xfId="67" applyFont="1" applyFill="1" applyBorder="1" applyAlignment="1">
      <alignment horizontal="center"/>
    </xf>
    <xf numFmtId="0" fontId="33" fillId="0" borderId="6" xfId="67" applyFont="1" applyFill="1" applyBorder="1" applyAlignment="1">
      <alignment horizontal="center"/>
    </xf>
    <xf numFmtId="0" fontId="3" fillId="0" borderId="17" xfId="44" applyFont="1" applyBorder="1"/>
    <xf numFmtId="0" fontId="2" fillId="28" borderId="17" xfId="44" applyFont="1" applyFill="1" applyBorder="1"/>
    <xf numFmtId="0" fontId="3" fillId="28" borderId="17" xfId="44" applyFont="1" applyFill="1" applyBorder="1"/>
    <xf numFmtId="0" fontId="3" fillId="0" borderId="17" xfId="44" applyFont="1" applyBorder="1" applyAlignment="1">
      <alignment horizontal="center"/>
    </xf>
    <xf numFmtId="0" fontId="3" fillId="0" borderId="18" xfId="44" applyFont="1" applyBorder="1"/>
    <xf numFmtId="0" fontId="3" fillId="0" borderId="18" xfId="44" applyFont="1" applyBorder="1" applyAlignment="1">
      <alignment horizontal="center"/>
    </xf>
    <xf numFmtId="0" fontId="28" fillId="0" borderId="18" xfId="44" applyFont="1" applyFill="1" applyBorder="1"/>
    <xf numFmtId="0" fontId="29" fillId="0" borderId="18" xfId="44" applyFont="1" applyFill="1" applyBorder="1" applyAlignment="1">
      <alignment horizontal="center" shrinkToFit="1"/>
    </xf>
    <xf numFmtId="0" fontId="4" fillId="0" borderId="18" xfId="44" applyFont="1" applyFill="1" applyBorder="1" applyAlignment="1">
      <alignment horizontal="center"/>
    </xf>
    <xf numFmtId="0" fontId="4" fillId="0" borderId="18" xfId="44" applyFont="1" applyFill="1" applyBorder="1" applyAlignment="1">
      <alignment shrinkToFit="1"/>
    </xf>
    <xf numFmtId="0" fontId="4" fillId="0" borderId="18" xfId="43" applyFont="1" applyFill="1" applyBorder="1" applyAlignment="1">
      <alignment shrinkToFit="1"/>
    </xf>
    <xf numFmtId="0" fontId="3" fillId="0" borderId="18" xfId="44" applyFont="1" applyFill="1" applyBorder="1" applyAlignment="1">
      <alignment horizontal="center"/>
    </xf>
    <xf numFmtId="0" fontId="5" fillId="0" borderId="18" xfId="44" applyFont="1" applyFill="1" applyBorder="1"/>
    <xf numFmtId="0" fontId="5" fillId="0" borderId="18" xfId="44" applyFont="1" applyFill="1" applyBorder="1" applyAlignment="1">
      <alignment horizontal="center"/>
    </xf>
    <xf numFmtId="3" fontId="3" fillId="0" borderId="18" xfId="44" applyNumberFormat="1" applyFont="1" applyBorder="1" applyAlignment="1">
      <alignment horizontal="right"/>
    </xf>
    <xf numFmtId="0" fontId="5" fillId="0" borderId="18" xfId="60" applyFont="1" applyFill="1" applyBorder="1" applyAlignment="1">
      <alignment horizontal="center" shrinkToFit="1"/>
    </xf>
    <xf numFmtId="17" fontId="3" fillId="0" borderId="18" xfId="44" applyNumberFormat="1" applyFont="1" applyBorder="1"/>
    <xf numFmtId="0" fontId="29" fillId="0" borderId="18" xfId="44" applyFont="1" applyBorder="1"/>
    <xf numFmtId="0" fontId="5" fillId="0" borderId="18" xfId="44" applyFont="1" applyBorder="1"/>
    <xf numFmtId="0" fontId="5" fillId="0" borderId="18" xfId="59" applyFont="1" applyFill="1" applyBorder="1"/>
    <xf numFmtId="3" fontId="4" fillId="0" borderId="18" xfId="44" applyNumberFormat="1" applyFont="1" applyFill="1" applyBorder="1" applyAlignment="1">
      <alignment shrinkToFit="1"/>
    </xf>
    <xf numFmtId="17" fontId="3" fillId="0" borderId="18" xfId="44" applyNumberFormat="1" applyFont="1" applyFill="1" applyBorder="1" applyAlignment="1">
      <alignment horizontal="center"/>
    </xf>
    <xf numFmtId="17" fontId="4" fillId="0" borderId="18" xfId="44" applyNumberFormat="1" applyFont="1" applyFill="1" applyBorder="1" applyAlignment="1">
      <alignment horizontal="center"/>
    </xf>
    <xf numFmtId="17" fontId="3" fillId="0" borderId="18" xfId="44" applyNumberFormat="1" applyFont="1" applyBorder="1" applyAlignment="1">
      <alignment horizontal="center"/>
    </xf>
    <xf numFmtId="0" fontId="5" fillId="0" borderId="18" xfId="43" applyFont="1" applyFill="1" applyBorder="1" applyAlignment="1">
      <alignment horizontal="center" shrinkToFit="1"/>
    </xf>
    <xf numFmtId="0" fontId="5" fillId="0" borderId="18" xfId="43" applyFont="1" applyFill="1" applyBorder="1" applyAlignment="1">
      <alignment shrinkToFit="1"/>
    </xf>
    <xf numFmtId="0" fontId="3" fillId="0" borderId="18" xfId="44" applyFont="1" applyBorder="1" applyAlignment="1">
      <alignment horizontal="right"/>
    </xf>
    <xf numFmtId="0" fontId="5" fillId="0" borderId="18" xfId="44" applyFont="1" applyFill="1" applyBorder="1" applyAlignment="1">
      <alignment shrinkToFit="1"/>
    </xf>
    <xf numFmtId="0" fontId="5" fillId="0" borderId="18" xfId="61" applyFont="1" applyBorder="1" applyAlignment="1">
      <alignment horizontal="left" shrinkToFit="1"/>
    </xf>
    <xf numFmtId="0" fontId="5" fillId="0" borderId="18" xfId="61" applyFont="1" applyBorder="1" applyAlignment="1">
      <alignment horizontal="center"/>
    </xf>
    <xf numFmtId="3" fontId="5" fillId="0" borderId="18" xfId="61" applyNumberFormat="1" applyFont="1" applyBorder="1" applyAlignment="1">
      <alignment horizontal="center" shrinkToFit="1"/>
    </xf>
    <xf numFmtId="0" fontId="5" fillId="0" borderId="18" xfId="61" applyFont="1" applyBorder="1" applyAlignment="1"/>
    <xf numFmtId="0" fontId="3" fillId="0" borderId="18" xfId="61" applyFont="1" applyBorder="1" applyAlignment="1">
      <alignment horizontal="left" shrinkToFit="1"/>
    </xf>
    <xf numFmtId="0" fontId="5" fillId="0" borderId="18" xfId="61" applyFont="1" applyBorder="1" applyAlignment="1">
      <alignment horizontal="left"/>
    </xf>
    <xf numFmtId="3" fontId="4" fillId="0" borderId="18" xfId="61" applyNumberFormat="1" applyFont="1" applyBorder="1"/>
    <xf numFmtId="0" fontId="4" fillId="0" borderId="18" xfId="61" applyFont="1" applyBorder="1" applyAlignment="1">
      <alignment horizontal="center"/>
    </xf>
    <xf numFmtId="0" fontId="33" fillId="0" borderId="18" xfId="44" applyFont="1" applyBorder="1"/>
    <xf numFmtId="0" fontId="4" fillId="0" borderId="18" xfId="61" applyFont="1" applyBorder="1"/>
    <xf numFmtId="0" fontId="3" fillId="27" borderId="18" xfId="61" applyFont="1" applyFill="1" applyBorder="1" applyAlignment="1">
      <alignment horizontal="left" shrinkToFit="1"/>
    </xf>
    <xf numFmtId="0" fontId="5" fillId="27" borderId="18" xfId="61" applyFont="1" applyFill="1" applyBorder="1" applyAlignment="1">
      <alignment horizontal="center"/>
    </xf>
    <xf numFmtId="17" fontId="33" fillId="0" borderId="18" xfId="44" applyNumberFormat="1" applyFont="1" applyBorder="1"/>
    <xf numFmtId="0" fontId="4" fillId="27" borderId="18" xfId="61" applyFont="1" applyFill="1" applyBorder="1"/>
    <xf numFmtId="0" fontId="2" fillId="27" borderId="18" xfId="44" applyFont="1" applyFill="1" applyBorder="1" applyAlignment="1">
      <alignment horizontal="right"/>
    </xf>
    <xf numFmtId="3" fontId="2" fillId="27" borderId="18" xfId="44" applyNumberFormat="1" applyFont="1" applyFill="1" applyBorder="1" applyAlignment="1">
      <alignment horizontal="right"/>
    </xf>
    <xf numFmtId="0" fontId="6" fillId="27" borderId="18" xfId="61" applyFont="1" applyFill="1" applyBorder="1" applyAlignment="1">
      <alignment horizontal="center"/>
    </xf>
    <xf numFmtId="0" fontId="30" fillId="0" borderId="18" xfId="44" applyFont="1" applyBorder="1"/>
    <xf numFmtId="0" fontId="3" fillId="0" borderId="19" xfId="44" applyFont="1" applyBorder="1"/>
    <xf numFmtId="0" fontId="4" fillId="0" borderId="19" xfId="44" applyFont="1" applyFill="1" applyBorder="1" applyAlignment="1">
      <alignment horizontal="center"/>
    </xf>
    <xf numFmtId="0" fontId="3" fillId="0" borderId="19" xfId="44" applyFont="1" applyBorder="1" applyAlignment="1">
      <alignment horizontal="center"/>
    </xf>
    <xf numFmtId="0" fontId="33" fillId="0" borderId="17" xfId="67" applyFont="1" applyBorder="1" applyAlignment="1">
      <alignment horizontal="center" shrinkToFit="1"/>
    </xf>
    <xf numFmtId="49" fontId="33" fillId="0" borderId="17" xfId="67" applyNumberFormat="1" applyFont="1" applyBorder="1" applyAlignment="1">
      <alignment horizontal="center" vertical="top" shrinkToFit="1"/>
    </xf>
    <xf numFmtId="0" fontId="33" fillId="0" borderId="17" xfId="67" applyFont="1" applyBorder="1" applyAlignment="1">
      <alignment wrapText="1" shrinkToFit="1"/>
    </xf>
    <xf numFmtId="3" fontId="33" fillId="0" borderId="17" xfId="67" applyNumberFormat="1" applyFont="1" applyFill="1" applyBorder="1" applyAlignment="1">
      <alignment horizontal="right"/>
    </xf>
    <xf numFmtId="0" fontId="33" fillId="0" borderId="18" xfId="67" applyFont="1" applyBorder="1" applyAlignment="1">
      <alignment horizontal="center" shrinkToFit="1"/>
    </xf>
    <xf numFmtId="49" fontId="33" fillId="0" borderId="18" xfId="67" applyNumberFormat="1" applyFont="1" applyBorder="1" applyAlignment="1">
      <alignment horizontal="center" vertical="top" shrinkToFit="1"/>
    </xf>
    <xf numFmtId="0" fontId="33" fillId="0" borderId="18" xfId="67" applyFont="1" applyBorder="1" applyAlignment="1">
      <alignment wrapText="1" shrinkToFit="1"/>
    </xf>
    <xf numFmtId="3" fontId="33" fillId="0" borderId="18" xfId="67" applyNumberFormat="1" applyFont="1" applyFill="1" applyBorder="1" applyAlignment="1">
      <alignment horizontal="right"/>
    </xf>
    <xf numFmtId="0" fontId="33" fillId="0" borderId="19" xfId="67" applyFont="1" applyBorder="1" applyAlignment="1">
      <alignment horizontal="center" shrinkToFit="1"/>
    </xf>
    <xf numFmtId="49" fontId="33" fillId="0" borderId="19" xfId="67" applyNumberFormat="1" applyFont="1" applyBorder="1" applyAlignment="1">
      <alignment horizontal="center" vertical="top" shrinkToFit="1"/>
    </xf>
    <xf numFmtId="0" fontId="33" fillId="0" borderId="19" xfId="67" applyFont="1" applyBorder="1" applyAlignment="1">
      <alignment wrapText="1" shrinkToFit="1"/>
    </xf>
    <xf numFmtId="3" fontId="33" fillId="0" borderId="19" xfId="67" applyNumberFormat="1" applyFont="1" applyFill="1" applyBorder="1" applyAlignment="1">
      <alignment horizontal="right"/>
    </xf>
    <xf numFmtId="3" fontId="2" fillId="0" borderId="1" xfId="44" applyNumberFormat="1" applyFont="1" applyBorder="1" applyAlignment="1">
      <alignment horizontal="right"/>
    </xf>
    <xf numFmtId="0" fontId="3" fillId="0" borderId="20" xfId="44" applyFont="1" applyBorder="1"/>
    <xf numFmtId="0" fontId="5" fillId="0" borderId="1" xfId="0" applyFont="1" applyBorder="1"/>
    <xf numFmtId="0" fontId="2" fillId="28" borderId="1" xfId="44" applyFont="1" applyFill="1" applyBorder="1"/>
    <xf numFmtId="0" fontId="3" fillId="0" borderId="1" xfId="44" applyFont="1" applyBorder="1" applyAlignment="1">
      <alignment horizontal="center" vertical="center" wrapText="1"/>
    </xf>
    <xf numFmtId="3" fontId="29" fillId="0" borderId="1" xfId="44" applyNumberFormat="1" applyFont="1" applyBorder="1"/>
    <xf numFmtId="3" fontId="29" fillId="0" borderId="18" xfId="44" applyNumberFormat="1" applyFont="1" applyBorder="1"/>
    <xf numFmtId="3" fontId="29" fillId="0" borderId="18" xfId="44" applyNumberFormat="1" applyFont="1" applyFill="1" applyBorder="1" applyAlignment="1">
      <alignment shrinkToFit="1"/>
    </xf>
    <xf numFmtId="3" fontId="29" fillId="0" borderId="18" xfId="44" applyNumberFormat="1" applyFont="1" applyBorder="1" applyAlignment="1">
      <alignment horizontal="right"/>
    </xf>
    <xf numFmtId="3" fontId="29" fillId="27" borderId="18" xfId="61" applyNumberFormat="1" applyFont="1" applyFill="1" applyBorder="1"/>
    <xf numFmtId="3" fontId="46" fillId="30" borderId="1" xfId="43" applyNumberFormat="1" applyFont="1" applyFill="1" applyBorder="1" applyAlignment="1">
      <alignment shrinkToFit="1"/>
    </xf>
    <xf numFmtId="3" fontId="46" fillId="0" borderId="1" xfId="44" applyNumberFormat="1" applyFont="1" applyBorder="1" applyAlignment="1">
      <alignment horizontal="right"/>
    </xf>
    <xf numFmtId="3" fontId="46" fillId="26" borderId="1" xfId="44" applyNumberFormat="1" applyFont="1" applyFill="1" applyBorder="1" applyAlignment="1">
      <alignment horizontal="right"/>
    </xf>
    <xf numFmtId="3" fontId="47" fillId="0" borderId="17" xfId="67" applyNumberFormat="1" applyFont="1" applyBorder="1"/>
    <xf numFmtId="3" fontId="47" fillId="0" borderId="18" xfId="67" applyNumberFormat="1" applyFont="1" applyBorder="1"/>
    <xf numFmtId="3" fontId="47" fillId="0" borderId="19" xfId="67" applyNumberFormat="1" applyFont="1" applyBorder="1"/>
    <xf numFmtId="0" fontId="48" fillId="0" borderId="1" xfId="67" applyFont="1" applyBorder="1" applyAlignment="1">
      <alignment horizontal="center"/>
    </xf>
    <xf numFmtId="3" fontId="48" fillId="0" borderId="1" xfId="67" applyNumberFormat="1" applyFont="1" applyBorder="1"/>
    <xf numFmtId="0" fontId="33" fillId="0" borderId="1" xfId="67" applyFont="1" applyBorder="1" applyAlignment="1">
      <alignment horizontal="center"/>
    </xf>
    <xf numFmtId="0" fontId="33" fillId="2" borderId="3" xfId="67" applyFont="1" applyFill="1" applyBorder="1" applyAlignment="1">
      <alignment horizontal="center" shrinkToFit="1"/>
    </xf>
    <xf numFmtId="0" fontId="33" fillId="2" borderId="4" xfId="67" applyFont="1" applyFill="1" applyBorder="1" applyAlignment="1">
      <alignment horizontal="center" shrinkToFit="1"/>
    </xf>
    <xf numFmtId="0" fontId="33" fillId="2" borderId="5" xfId="67" applyFont="1" applyFill="1" applyBorder="1" applyAlignment="1">
      <alignment horizontal="center" shrinkToFit="1"/>
    </xf>
    <xf numFmtId="0" fontId="27" fillId="0" borderId="0" xfId="67" applyFont="1" applyBorder="1" applyAlignment="1">
      <alignment horizontal="center"/>
    </xf>
    <xf numFmtId="0" fontId="33" fillId="0" borderId="1" xfId="67" applyFont="1" applyBorder="1" applyAlignment="1">
      <alignment horizontal="center" vertical="center"/>
    </xf>
    <xf numFmtId="0" fontId="12" fillId="0" borderId="1" xfId="67" applyBorder="1" applyAlignment="1">
      <alignment horizontal="center" vertical="center"/>
    </xf>
    <xf numFmtId="0" fontId="33" fillId="0" borderId="2" xfId="67" applyFont="1" applyBorder="1" applyAlignment="1">
      <alignment horizontal="center" vertical="center"/>
    </xf>
    <xf numFmtId="0" fontId="12" fillId="0" borderId="6" xfId="67" applyBorder="1" applyAlignment="1">
      <alignment horizontal="center" vertical="center"/>
    </xf>
    <xf numFmtId="0" fontId="33" fillId="0" borderId="3" xfId="67" applyFont="1" applyFill="1" applyBorder="1" applyAlignment="1">
      <alignment horizontal="center"/>
    </xf>
    <xf numFmtId="0" fontId="33" fillId="0" borderId="4" xfId="67" applyFont="1" applyFill="1" applyBorder="1" applyAlignment="1">
      <alignment horizontal="center"/>
    </xf>
    <xf numFmtId="0" fontId="33" fillId="0" borderId="5" xfId="67" applyFont="1" applyFill="1" applyBorder="1" applyAlignment="1">
      <alignment horizontal="center"/>
    </xf>
    <xf numFmtId="0" fontId="3" fillId="0" borderId="2" xfId="67" applyFont="1" applyBorder="1" applyAlignment="1">
      <alignment horizontal="center" vertical="center" wrapText="1"/>
    </xf>
    <xf numFmtId="0" fontId="44" fillId="0" borderId="6" xfId="67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26" fillId="0" borderId="1" xfId="44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wrapText="1"/>
    </xf>
    <xf numFmtId="0" fontId="3" fillId="0" borderId="2" xfId="44" applyFont="1" applyBorder="1" applyAlignment="1">
      <alignment horizontal="center" vertical="center"/>
    </xf>
    <xf numFmtId="0" fontId="3" fillId="0" borderId="16" xfId="44" applyFont="1" applyBorder="1" applyAlignment="1">
      <alignment horizontal="center" vertical="center"/>
    </xf>
  </cellXfs>
  <cellStyles count="7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"/>
    <cellStyle name="Comma 2 2" xfId="68"/>
    <cellStyle name="Comma 3" xfId="33"/>
    <cellStyle name="Comma 4" xfId="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 10 6" xfId="69"/>
    <cellStyle name="Normal 2" xfId="1"/>
    <cellStyle name="Normal 2 2" xfId="70"/>
    <cellStyle name="Normal 2 2_ย2ล่าสุด271054แตกพื้นที่ 2" xfId="43"/>
    <cellStyle name="Normal 2 4" xfId="4"/>
    <cellStyle name="Normal 2 4 2" xfId="71"/>
    <cellStyle name="Normal 2 6" xfId="44"/>
    <cellStyle name="Normal 3" xfId="61"/>
    <cellStyle name="Normal 4" xfId="67"/>
    <cellStyle name="Normal 5" xfId="65"/>
    <cellStyle name="Normal 6" xfId="72"/>
    <cellStyle name="Normal 7" xfId="66"/>
    <cellStyle name="Note" xfId="45"/>
    <cellStyle name="Output" xfId="46"/>
    <cellStyle name="Title" xfId="47"/>
    <cellStyle name="Total" xfId="48"/>
    <cellStyle name="Warning Text" xfId="49"/>
    <cellStyle name="เครื่องหมายจุลภาค 2" xfId="50"/>
    <cellStyle name="เครื่องหมายจุลภาค_7แผนยุทธ3ok" xfId="64"/>
    <cellStyle name="ปกติ" xfId="0" builtinId="0"/>
    <cellStyle name="ปกติ 2" xfId="51"/>
    <cellStyle name="ปกติ 2 2" xfId="52"/>
    <cellStyle name="ปกติ 2 3" xfId="53"/>
    <cellStyle name="ปกติ 2 4" xfId="73"/>
    <cellStyle name="ปกติ 21" xfId="54"/>
    <cellStyle name="ปกติ 23" xfId="55"/>
    <cellStyle name="ปกติ 3" xfId="56"/>
    <cellStyle name="ปกติ 3 2" xfId="57"/>
    <cellStyle name="ปกติ 4" xfId="2"/>
    <cellStyle name="ปกติ 4 2" xfId="60"/>
    <cellStyle name="ปกติ 4_ย2ล่าสุด271054แตกพื้นที่" xfId="74"/>
    <cellStyle name="ปกติ 5" xfId="75"/>
    <cellStyle name="ปกติ 7 2" xfId="76"/>
    <cellStyle name="ปกติ__แผนยุทธศาสตร์อำเภอแม่เมาะ" xfId="63"/>
    <cellStyle name="ปกติ_7แผนยุทธ3ok" xfId="62"/>
    <cellStyle name="ปกติ_แผนคปสอ.แม่เมาะปี55" xfId="59"/>
    <cellStyle name="เปอร์เซ็นต์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UC</v>
          </cell>
        </row>
        <row r="2">
          <cell r="A2" t="str">
            <v>PP</v>
          </cell>
        </row>
        <row r="3">
          <cell r="A3" t="str">
            <v>OP</v>
          </cell>
        </row>
        <row r="4">
          <cell r="A4" t="str">
            <v>IP</v>
          </cell>
        </row>
        <row r="5">
          <cell r="A5" t="str">
            <v>สปสช.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"/>
  <sheetViews>
    <sheetView tabSelected="1" workbookViewId="0">
      <selection activeCell="K13" sqref="K13"/>
    </sheetView>
  </sheetViews>
  <sheetFormatPr defaultRowHeight="24" x14ac:dyDescent="0.55000000000000004"/>
  <cols>
    <col min="1" max="1" width="5.25" style="75" customWidth="1"/>
    <col min="2" max="2" width="9.875" style="73" customWidth="1"/>
    <col min="3" max="3" width="57.5" style="73" customWidth="1"/>
    <col min="4" max="4" width="8.875" style="74" customWidth="1"/>
    <col min="5" max="5" width="7.375" style="74" customWidth="1"/>
    <col min="6" max="6" width="6.75" style="74" customWidth="1"/>
    <col min="7" max="7" width="6.375" style="74" customWidth="1"/>
    <col min="8" max="8" width="7.875" style="74" customWidth="1"/>
    <col min="9" max="9" width="9.125" style="73" customWidth="1"/>
    <col min="10" max="247" width="8.75" style="73"/>
    <col min="248" max="248" width="17.5" style="73" customWidth="1"/>
    <col min="249" max="249" width="77.875" style="73" customWidth="1"/>
    <col min="250" max="250" width="14.875" style="73" customWidth="1"/>
    <col min="251" max="251" width="14.75" style="73" customWidth="1"/>
    <col min="252" max="253" width="14.375" style="73" customWidth="1"/>
    <col min="254" max="254" width="20.75" style="73" customWidth="1"/>
    <col min="255" max="503" width="8.75" style="73"/>
    <col min="504" max="504" width="17.5" style="73" customWidth="1"/>
    <col min="505" max="505" width="77.875" style="73" customWidth="1"/>
    <col min="506" max="506" width="14.875" style="73" customWidth="1"/>
    <col min="507" max="507" width="14.75" style="73" customWidth="1"/>
    <col min="508" max="509" width="14.375" style="73" customWidth="1"/>
    <col min="510" max="510" width="20.75" style="73" customWidth="1"/>
    <col min="511" max="759" width="8.75" style="73"/>
    <col min="760" max="760" width="17.5" style="73" customWidth="1"/>
    <col min="761" max="761" width="77.875" style="73" customWidth="1"/>
    <col min="762" max="762" width="14.875" style="73" customWidth="1"/>
    <col min="763" max="763" width="14.75" style="73" customWidth="1"/>
    <col min="764" max="765" width="14.375" style="73" customWidth="1"/>
    <col min="766" max="766" width="20.75" style="73" customWidth="1"/>
    <col min="767" max="1015" width="8.75" style="73"/>
    <col min="1016" max="1016" width="17.5" style="73" customWidth="1"/>
    <col min="1017" max="1017" width="77.875" style="73" customWidth="1"/>
    <col min="1018" max="1018" width="14.875" style="73" customWidth="1"/>
    <col min="1019" max="1019" width="14.75" style="73" customWidth="1"/>
    <col min="1020" max="1021" width="14.375" style="73" customWidth="1"/>
    <col min="1022" max="1022" width="20.75" style="73" customWidth="1"/>
    <col min="1023" max="1271" width="8.75" style="73"/>
    <col min="1272" max="1272" width="17.5" style="73" customWidth="1"/>
    <col min="1273" max="1273" width="77.875" style="73" customWidth="1"/>
    <col min="1274" max="1274" width="14.875" style="73" customWidth="1"/>
    <col min="1275" max="1275" width="14.75" style="73" customWidth="1"/>
    <col min="1276" max="1277" width="14.375" style="73" customWidth="1"/>
    <col min="1278" max="1278" width="20.75" style="73" customWidth="1"/>
    <col min="1279" max="1527" width="8.75" style="73"/>
    <col min="1528" max="1528" width="17.5" style="73" customWidth="1"/>
    <col min="1529" max="1529" width="77.875" style="73" customWidth="1"/>
    <col min="1530" max="1530" width="14.875" style="73" customWidth="1"/>
    <col min="1531" max="1531" width="14.75" style="73" customWidth="1"/>
    <col min="1532" max="1533" width="14.375" style="73" customWidth="1"/>
    <col min="1534" max="1534" width="20.75" style="73" customWidth="1"/>
    <col min="1535" max="1783" width="8.75" style="73"/>
    <col min="1784" max="1784" width="17.5" style="73" customWidth="1"/>
    <col min="1785" max="1785" width="77.875" style="73" customWidth="1"/>
    <col min="1786" max="1786" width="14.875" style="73" customWidth="1"/>
    <col min="1787" max="1787" width="14.75" style="73" customWidth="1"/>
    <col min="1788" max="1789" width="14.375" style="73" customWidth="1"/>
    <col min="1790" max="1790" width="20.75" style="73" customWidth="1"/>
    <col min="1791" max="2039" width="8.75" style="73"/>
    <col min="2040" max="2040" width="17.5" style="73" customWidth="1"/>
    <col min="2041" max="2041" width="77.875" style="73" customWidth="1"/>
    <col min="2042" max="2042" width="14.875" style="73" customWidth="1"/>
    <col min="2043" max="2043" width="14.75" style="73" customWidth="1"/>
    <col min="2044" max="2045" width="14.375" style="73" customWidth="1"/>
    <col min="2046" max="2046" width="20.75" style="73" customWidth="1"/>
    <col min="2047" max="2295" width="8.75" style="73"/>
    <col min="2296" max="2296" width="17.5" style="73" customWidth="1"/>
    <col min="2297" max="2297" width="77.875" style="73" customWidth="1"/>
    <col min="2298" max="2298" width="14.875" style="73" customWidth="1"/>
    <col min="2299" max="2299" width="14.75" style="73" customWidth="1"/>
    <col min="2300" max="2301" width="14.375" style="73" customWidth="1"/>
    <col min="2302" max="2302" width="20.75" style="73" customWidth="1"/>
    <col min="2303" max="2551" width="8.75" style="73"/>
    <col min="2552" max="2552" width="17.5" style="73" customWidth="1"/>
    <col min="2553" max="2553" width="77.875" style="73" customWidth="1"/>
    <col min="2554" max="2554" width="14.875" style="73" customWidth="1"/>
    <col min="2555" max="2555" width="14.75" style="73" customWidth="1"/>
    <col min="2556" max="2557" width="14.375" style="73" customWidth="1"/>
    <col min="2558" max="2558" width="20.75" style="73" customWidth="1"/>
    <col min="2559" max="2807" width="8.75" style="73"/>
    <col min="2808" max="2808" width="17.5" style="73" customWidth="1"/>
    <col min="2809" max="2809" width="77.875" style="73" customWidth="1"/>
    <col min="2810" max="2810" width="14.875" style="73" customWidth="1"/>
    <col min="2811" max="2811" width="14.75" style="73" customWidth="1"/>
    <col min="2812" max="2813" width="14.375" style="73" customWidth="1"/>
    <col min="2814" max="2814" width="20.75" style="73" customWidth="1"/>
    <col min="2815" max="3063" width="8.75" style="73"/>
    <col min="3064" max="3064" width="17.5" style="73" customWidth="1"/>
    <col min="3065" max="3065" width="77.875" style="73" customWidth="1"/>
    <col min="3066" max="3066" width="14.875" style="73" customWidth="1"/>
    <col min="3067" max="3067" width="14.75" style="73" customWidth="1"/>
    <col min="3068" max="3069" width="14.375" style="73" customWidth="1"/>
    <col min="3070" max="3070" width="20.75" style="73" customWidth="1"/>
    <col min="3071" max="3319" width="8.75" style="73"/>
    <col min="3320" max="3320" width="17.5" style="73" customWidth="1"/>
    <col min="3321" max="3321" width="77.875" style="73" customWidth="1"/>
    <col min="3322" max="3322" width="14.875" style="73" customWidth="1"/>
    <col min="3323" max="3323" width="14.75" style="73" customWidth="1"/>
    <col min="3324" max="3325" width="14.375" style="73" customWidth="1"/>
    <col min="3326" max="3326" width="20.75" style="73" customWidth="1"/>
    <col min="3327" max="3575" width="8.75" style="73"/>
    <col min="3576" max="3576" width="17.5" style="73" customWidth="1"/>
    <col min="3577" max="3577" width="77.875" style="73" customWidth="1"/>
    <col min="3578" max="3578" width="14.875" style="73" customWidth="1"/>
    <col min="3579" max="3579" width="14.75" style="73" customWidth="1"/>
    <col min="3580" max="3581" width="14.375" style="73" customWidth="1"/>
    <col min="3582" max="3582" width="20.75" style="73" customWidth="1"/>
    <col min="3583" max="3831" width="8.75" style="73"/>
    <col min="3832" max="3832" width="17.5" style="73" customWidth="1"/>
    <col min="3833" max="3833" width="77.875" style="73" customWidth="1"/>
    <col min="3834" max="3834" width="14.875" style="73" customWidth="1"/>
    <col min="3835" max="3835" width="14.75" style="73" customWidth="1"/>
    <col min="3836" max="3837" width="14.375" style="73" customWidth="1"/>
    <col min="3838" max="3838" width="20.75" style="73" customWidth="1"/>
    <col min="3839" max="4087" width="8.75" style="73"/>
    <col min="4088" max="4088" width="17.5" style="73" customWidth="1"/>
    <col min="4089" max="4089" width="77.875" style="73" customWidth="1"/>
    <col min="4090" max="4090" width="14.875" style="73" customWidth="1"/>
    <col min="4091" max="4091" width="14.75" style="73" customWidth="1"/>
    <col min="4092" max="4093" width="14.375" style="73" customWidth="1"/>
    <col min="4094" max="4094" width="20.75" style="73" customWidth="1"/>
    <col min="4095" max="4343" width="8.75" style="73"/>
    <col min="4344" max="4344" width="17.5" style="73" customWidth="1"/>
    <col min="4345" max="4345" width="77.875" style="73" customWidth="1"/>
    <col min="4346" max="4346" width="14.875" style="73" customWidth="1"/>
    <col min="4347" max="4347" width="14.75" style="73" customWidth="1"/>
    <col min="4348" max="4349" width="14.375" style="73" customWidth="1"/>
    <col min="4350" max="4350" width="20.75" style="73" customWidth="1"/>
    <col min="4351" max="4599" width="8.75" style="73"/>
    <col min="4600" max="4600" width="17.5" style="73" customWidth="1"/>
    <col min="4601" max="4601" width="77.875" style="73" customWidth="1"/>
    <col min="4602" max="4602" width="14.875" style="73" customWidth="1"/>
    <col min="4603" max="4603" width="14.75" style="73" customWidth="1"/>
    <col min="4604" max="4605" width="14.375" style="73" customWidth="1"/>
    <col min="4606" max="4606" width="20.75" style="73" customWidth="1"/>
    <col min="4607" max="4855" width="8.75" style="73"/>
    <col min="4856" max="4856" width="17.5" style="73" customWidth="1"/>
    <col min="4857" max="4857" width="77.875" style="73" customWidth="1"/>
    <col min="4858" max="4858" width="14.875" style="73" customWidth="1"/>
    <col min="4859" max="4859" width="14.75" style="73" customWidth="1"/>
    <col min="4860" max="4861" width="14.375" style="73" customWidth="1"/>
    <col min="4862" max="4862" width="20.75" style="73" customWidth="1"/>
    <col min="4863" max="5111" width="8.75" style="73"/>
    <col min="5112" max="5112" width="17.5" style="73" customWidth="1"/>
    <col min="5113" max="5113" width="77.875" style="73" customWidth="1"/>
    <col min="5114" max="5114" width="14.875" style="73" customWidth="1"/>
    <col min="5115" max="5115" width="14.75" style="73" customWidth="1"/>
    <col min="5116" max="5117" width="14.375" style="73" customWidth="1"/>
    <col min="5118" max="5118" width="20.75" style="73" customWidth="1"/>
    <col min="5119" max="5367" width="8.75" style="73"/>
    <col min="5368" max="5368" width="17.5" style="73" customWidth="1"/>
    <col min="5369" max="5369" width="77.875" style="73" customWidth="1"/>
    <col min="5370" max="5370" width="14.875" style="73" customWidth="1"/>
    <col min="5371" max="5371" width="14.75" style="73" customWidth="1"/>
    <col min="5372" max="5373" width="14.375" style="73" customWidth="1"/>
    <col min="5374" max="5374" width="20.75" style="73" customWidth="1"/>
    <col min="5375" max="5623" width="8.75" style="73"/>
    <col min="5624" max="5624" width="17.5" style="73" customWidth="1"/>
    <col min="5625" max="5625" width="77.875" style="73" customWidth="1"/>
    <col min="5626" max="5626" width="14.875" style="73" customWidth="1"/>
    <col min="5627" max="5627" width="14.75" style="73" customWidth="1"/>
    <col min="5628" max="5629" width="14.375" style="73" customWidth="1"/>
    <col min="5630" max="5630" width="20.75" style="73" customWidth="1"/>
    <col min="5631" max="5879" width="8.75" style="73"/>
    <col min="5880" max="5880" width="17.5" style="73" customWidth="1"/>
    <col min="5881" max="5881" width="77.875" style="73" customWidth="1"/>
    <col min="5882" max="5882" width="14.875" style="73" customWidth="1"/>
    <col min="5883" max="5883" width="14.75" style="73" customWidth="1"/>
    <col min="5884" max="5885" width="14.375" style="73" customWidth="1"/>
    <col min="5886" max="5886" width="20.75" style="73" customWidth="1"/>
    <col min="5887" max="6135" width="8.75" style="73"/>
    <col min="6136" max="6136" width="17.5" style="73" customWidth="1"/>
    <col min="6137" max="6137" width="77.875" style="73" customWidth="1"/>
    <col min="6138" max="6138" width="14.875" style="73" customWidth="1"/>
    <col min="6139" max="6139" width="14.75" style="73" customWidth="1"/>
    <col min="6140" max="6141" width="14.375" style="73" customWidth="1"/>
    <col min="6142" max="6142" width="20.75" style="73" customWidth="1"/>
    <col min="6143" max="6391" width="8.75" style="73"/>
    <col min="6392" max="6392" width="17.5" style="73" customWidth="1"/>
    <col min="6393" max="6393" width="77.875" style="73" customWidth="1"/>
    <col min="6394" max="6394" width="14.875" style="73" customWidth="1"/>
    <col min="6395" max="6395" width="14.75" style="73" customWidth="1"/>
    <col min="6396" max="6397" width="14.375" style="73" customWidth="1"/>
    <col min="6398" max="6398" width="20.75" style="73" customWidth="1"/>
    <col min="6399" max="6647" width="8.75" style="73"/>
    <col min="6648" max="6648" width="17.5" style="73" customWidth="1"/>
    <col min="6649" max="6649" width="77.875" style="73" customWidth="1"/>
    <col min="6650" max="6650" width="14.875" style="73" customWidth="1"/>
    <col min="6651" max="6651" width="14.75" style="73" customWidth="1"/>
    <col min="6652" max="6653" width="14.375" style="73" customWidth="1"/>
    <col min="6654" max="6654" width="20.75" style="73" customWidth="1"/>
    <col min="6655" max="6903" width="8.75" style="73"/>
    <col min="6904" max="6904" width="17.5" style="73" customWidth="1"/>
    <col min="6905" max="6905" width="77.875" style="73" customWidth="1"/>
    <col min="6906" max="6906" width="14.875" style="73" customWidth="1"/>
    <col min="6907" max="6907" width="14.75" style="73" customWidth="1"/>
    <col min="6908" max="6909" width="14.375" style="73" customWidth="1"/>
    <col min="6910" max="6910" width="20.75" style="73" customWidth="1"/>
    <col min="6911" max="7159" width="8.75" style="73"/>
    <col min="7160" max="7160" width="17.5" style="73" customWidth="1"/>
    <col min="7161" max="7161" width="77.875" style="73" customWidth="1"/>
    <col min="7162" max="7162" width="14.875" style="73" customWidth="1"/>
    <col min="7163" max="7163" width="14.75" style="73" customWidth="1"/>
    <col min="7164" max="7165" width="14.375" style="73" customWidth="1"/>
    <col min="7166" max="7166" width="20.75" style="73" customWidth="1"/>
    <col min="7167" max="7415" width="8.75" style="73"/>
    <col min="7416" max="7416" width="17.5" style="73" customWidth="1"/>
    <col min="7417" max="7417" width="77.875" style="73" customWidth="1"/>
    <col min="7418" max="7418" width="14.875" style="73" customWidth="1"/>
    <col min="7419" max="7419" width="14.75" style="73" customWidth="1"/>
    <col min="7420" max="7421" width="14.375" style="73" customWidth="1"/>
    <col min="7422" max="7422" width="20.75" style="73" customWidth="1"/>
    <col min="7423" max="7671" width="8.75" style="73"/>
    <col min="7672" max="7672" width="17.5" style="73" customWidth="1"/>
    <col min="7673" max="7673" width="77.875" style="73" customWidth="1"/>
    <col min="7674" max="7674" width="14.875" style="73" customWidth="1"/>
    <col min="7675" max="7675" width="14.75" style="73" customWidth="1"/>
    <col min="7676" max="7677" width="14.375" style="73" customWidth="1"/>
    <col min="7678" max="7678" width="20.75" style="73" customWidth="1"/>
    <col min="7679" max="7927" width="8.75" style="73"/>
    <col min="7928" max="7928" width="17.5" style="73" customWidth="1"/>
    <col min="7929" max="7929" width="77.875" style="73" customWidth="1"/>
    <col min="7930" max="7930" width="14.875" style="73" customWidth="1"/>
    <col min="7931" max="7931" width="14.75" style="73" customWidth="1"/>
    <col min="7932" max="7933" width="14.375" style="73" customWidth="1"/>
    <col min="7934" max="7934" width="20.75" style="73" customWidth="1"/>
    <col min="7935" max="8183" width="8.75" style="73"/>
    <col min="8184" max="8184" width="17.5" style="73" customWidth="1"/>
    <col min="8185" max="8185" width="77.875" style="73" customWidth="1"/>
    <col min="8186" max="8186" width="14.875" style="73" customWidth="1"/>
    <col min="8187" max="8187" width="14.75" style="73" customWidth="1"/>
    <col min="8188" max="8189" width="14.375" style="73" customWidth="1"/>
    <col min="8190" max="8190" width="20.75" style="73" customWidth="1"/>
    <col min="8191" max="8439" width="8.75" style="73"/>
    <col min="8440" max="8440" width="17.5" style="73" customWidth="1"/>
    <col min="8441" max="8441" width="77.875" style="73" customWidth="1"/>
    <col min="8442" max="8442" width="14.875" style="73" customWidth="1"/>
    <col min="8443" max="8443" width="14.75" style="73" customWidth="1"/>
    <col min="8444" max="8445" width="14.375" style="73" customWidth="1"/>
    <col min="8446" max="8446" width="20.75" style="73" customWidth="1"/>
    <col min="8447" max="8695" width="8.75" style="73"/>
    <col min="8696" max="8696" width="17.5" style="73" customWidth="1"/>
    <col min="8697" max="8697" width="77.875" style="73" customWidth="1"/>
    <col min="8698" max="8698" width="14.875" style="73" customWidth="1"/>
    <col min="8699" max="8699" width="14.75" style="73" customWidth="1"/>
    <col min="8700" max="8701" width="14.375" style="73" customWidth="1"/>
    <col min="8702" max="8702" width="20.75" style="73" customWidth="1"/>
    <col min="8703" max="8951" width="8.75" style="73"/>
    <col min="8952" max="8952" width="17.5" style="73" customWidth="1"/>
    <col min="8953" max="8953" width="77.875" style="73" customWidth="1"/>
    <col min="8954" max="8954" width="14.875" style="73" customWidth="1"/>
    <col min="8955" max="8955" width="14.75" style="73" customWidth="1"/>
    <col min="8956" max="8957" width="14.375" style="73" customWidth="1"/>
    <col min="8958" max="8958" width="20.75" style="73" customWidth="1"/>
    <col min="8959" max="9207" width="8.75" style="73"/>
    <col min="9208" max="9208" width="17.5" style="73" customWidth="1"/>
    <col min="9209" max="9209" width="77.875" style="73" customWidth="1"/>
    <col min="9210" max="9210" width="14.875" style="73" customWidth="1"/>
    <col min="9211" max="9211" width="14.75" style="73" customWidth="1"/>
    <col min="9212" max="9213" width="14.375" style="73" customWidth="1"/>
    <col min="9214" max="9214" width="20.75" style="73" customWidth="1"/>
    <col min="9215" max="9463" width="8.75" style="73"/>
    <col min="9464" max="9464" width="17.5" style="73" customWidth="1"/>
    <col min="9465" max="9465" width="77.875" style="73" customWidth="1"/>
    <col min="9466" max="9466" width="14.875" style="73" customWidth="1"/>
    <col min="9467" max="9467" width="14.75" style="73" customWidth="1"/>
    <col min="9468" max="9469" width="14.375" style="73" customWidth="1"/>
    <col min="9470" max="9470" width="20.75" style="73" customWidth="1"/>
    <col min="9471" max="9719" width="8.75" style="73"/>
    <col min="9720" max="9720" width="17.5" style="73" customWidth="1"/>
    <col min="9721" max="9721" width="77.875" style="73" customWidth="1"/>
    <col min="9722" max="9722" width="14.875" style="73" customWidth="1"/>
    <col min="9723" max="9723" width="14.75" style="73" customWidth="1"/>
    <col min="9724" max="9725" width="14.375" style="73" customWidth="1"/>
    <col min="9726" max="9726" width="20.75" style="73" customWidth="1"/>
    <col min="9727" max="9975" width="8.75" style="73"/>
    <col min="9976" max="9976" width="17.5" style="73" customWidth="1"/>
    <col min="9977" max="9977" width="77.875" style="73" customWidth="1"/>
    <col min="9978" max="9978" width="14.875" style="73" customWidth="1"/>
    <col min="9979" max="9979" width="14.75" style="73" customWidth="1"/>
    <col min="9980" max="9981" width="14.375" style="73" customWidth="1"/>
    <col min="9982" max="9982" width="20.75" style="73" customWidth="1"/>
    <col min="9983" max="10231" width="8.75" style="73"/>
    <col min="10232" max="10232" width="17.5" style="73" customWidth="1"/>
    <col min="10233" max="10233" width="77.875" style="73" customWidth="1"/>
    <col min="10234" max="10234" width="14.875" style="73" customWidth="1"/>
    <col min="10235" max="10235" width="14.75" style="73" customWidth="1"/>
    <col min="10236" max="10237" width="14.375" style="73" customWidth="1"/>
    <col min="10238" max="10238" width="20.75" style="73" customWidth="1"/>
    <col min="10239" max="10487" width="8.75" style="73"/>
    <col min="10488" max="10488" width="17.5" style="73" customWidth="1"/>
    <col min="10489" max="10489" width="77.875" style="73" customWidth="1"/>
    <col min="10490" max="10490" width="14.875" style="73" customWidth="1"/>
    <col min="10491" max="10491" width="14.75" style="73" customWidth="1"/>
    <col min="10492" max="10493" width="14.375" style="73" customWidth="1"/>
    <col min="10494" max="10494" width="20.75" style="73" customWidth="1"/>
    <col min="10495" max="10743" width="8.75" style="73"/>
    <col min="10744" max="10744" width="17.5" style="73" customWidth="1"/>
    <col min="10745" max="10745" width="77.875" style="73" customWidth="1"/>
    <col min="10746" max="10746" width="14.875" style="73" customWidth="1"/>
    <col min="10747" max="10747" width="14.75" style="73" customWidth="1"/>
    <col min="10748" max="10749" width="14.375" style="73" customWidth="1"/>
    <col min="10750" max="10750" width="20.75" style="73" customWidth="1"/>
    <col min="10751" max="10999" width="8.75" style="73"/>
    <col min="11000" max="11000" width="17.5" style="73" customWidth="1"/>
    <col min="11001" max="11001" width="77.875" style="73" customWidth="1"/>
    <col min="11002" max="11002" width="14.875" style="73" customWidth="1"/>
    <col min="11003" max="11003" width="14.75" style="73" customWidth="1"/>
    <col min="11004" max="11005" width="14.375" style="73" customWidth="1"/>
    <col min="11006" max="11006" width="20.75" style="73" customWidth="1"/>
    <col min="11007" max="11255" width="8.75" style="73"/>
    <col min="11256" max="11256" width="17.5" style="73" customWidth="1"/>
    <col min="11257" max="11257" width="77.875" style="73" customWidth="1"/>
    <col min="11258" max="11258" width="14.875" style="73" customWidth="1"/>
    <col min="11259" max="11259" width="14.75" style="73" customWidth="1"/>
    <col min="11260" max="11261" width="14.375" style="73" customWidth="1"/>
    <col min="11262" max="11262" width="20.75" style="73" customWidth="1"/>
    <col min="11263" max="11511" width="8.75" style="73"/>
    <col min="11512" max="11512" width="17.5" style="73" customWidth="1"/>
    <col min="11513" max="11513" width="77.875" style="73" customWidth="1"/>
    <col min="11514" max="11514" width="14.875" style="73" customWidth="1"/>
    <col min="11515" max="11515" width="14.75" style="73" customWidth="1"/>
    <col min="11516" max="11517" width="14.375" style="73" customWidth="1"/>
    <col min="11518" max="11518" width="20.75" style="73" customWidth="1"/>
    <col min="11519" max="11767" width="8.75" style="73"/>
    <col min="11768" max="11768" width="17.5" style="73" customWidth="1"/>
    <col min="11769" max="11769" width="77.875" style="73" customWidth="1"/>
    <col min="11770" max="11770" width="14.875" style="73" customWidth="1"/>
    <col min="11771" max="11771" width="14.75" style="73" customWidth="1"/>
    <col min="11772" max="11773" width="14.375" style="73" customWidth="1"/>
    <col min="11774" max="11774" width="20.75" style="73" customWidth="1"/>
    <col min="11775" max="12023" width="8.75" style="73"/>
    <col min="12024" max="12024" width="17.5" style="73" customWidth="1"/>
    <col min="12025" max="12025" width="77.875" style="73" customWidth="1"/>
    <col min="12026" max="12026" width="14.875" style="73" customWidth="1"/>
    <col min="12027" max="12027" width="14.75" style="73" customWidth="1"/>
    <col min="12028" max="12029" width="14.375" style="73" customWidth="1"/>
    <col min="12030" max="12030" width="20.75" style="73" customWidth="1"/>
    <col min="12031" max="12279" width="8.75" style="73"/>
    <col min="12280" max="12280" width="17.5" style="73" customWidth="1"/>
    <col min="12281" max="12281" width="77.875" style="73" customWidth="1"/>
    <col min="12282" max="12282" width="14.875" style="73" customWidth="1"/>
    <col min="12283" max="12283" width="14.75" style="73" customWidth="1"/>
    <col min="12284" max="12285" width="14.375" style="73" customWidth="1"/>
    <col min="12286" max="12286" width="20.75" style="73" customWidth="1"/>
    <col min="12287" max="12535" width="8.75" style="73"/>
    <col min="12536" max="12536" width="17.5" style="73" customWidth="1"/>
    <col min="12537" max="12537" width="77.875" style="73" customWidth="1"/>
    <col min="12538" max="12538" width="14.875" style="73" customWidth="1"/>
    <col min="12539" max="12539" width="14.75" style="73" customWidth="1"/>
    <col min="12540" max="12541" width="14.375" style="73" customWidth="1"/>
    <col min="12542" max="12542" width="20.75" style="73" customWidth="1"/>
    <col min="12543" max="12791" width="8.75" style="73"/>
    <col min="12792" max="12792" width="17.5" style="73" customWidth="1"/>
    <col min="12793" max="12793" width="77.875" style="73" customWidth="1"/>
    <col min="12794" max="12794" width="14.875" style="73" customWidth="1"/>
    <col min="12795" max="12795" width="14.75" style="73" customWidth="1"/>
    <col min="12796" max="12797" width="14.375" style="73" customWidth="1"/>
    <col min="12798" max="12798" width="20.75" style="73" customWidth="1"/>
    <col min="12799" max="13047" width="8.75" style="73"/>
    <col min="13048" max="13048" width="17.5" style="73" customWidth="1"/>
    <col min="13049" max="13049" width="77.875" style="73" customWidth="1"/>
    <col min="13050" max="13050" width="14.875" style="73" customWidth="1"/>
    <col min="13051" max="13051" width="14.75" style="73" customWidth="1"/>
    <col min="13052" max="13053" width="14.375" style="73" customWidth="1"/>
    <col min="13054" max="13054" width="20.75" style="73" customWidth="1"/>
    <col min="13055" max="13303" width="8.75" style="73"/>
    <col min="13304" max="13304" width="17.5" style="73" customWidth="1"/>
    <col min="13305" max="13305" width="77.875" style="73" customWidth="1"/>
    <col min="13306" max="13306" width="14.875" style="73" customWidth="1"/>
    <col min="13307" max="13307" width="14.75" style="73" customWidth="1"/>
    <col min="13308" max="13309" width="14.375" style="73" customWidth="1"/>
    <col min="13310" max="13310" width="20.75" style="73" customWidth="1"/>
    <col min="13311" max="13559" width="8.75" style="73"/>
    <col min="13560" max="13560" width="17.5" style="73" customWidth="1"/>
    <col min="13561" max="13561" width="77.875" style="73" customWidth="1"/>
    <col min="13562" max="13562" width="14.875" style="73" customWidth="1"/>
    <col min="13563" max="13563" width="14.75" style="73" customWidth="1"/>
    <col min="13564" max="13565" width="14.375" style="73" customWidth="1"/>
    <col min="13566" max="13566" width="20.75" style="73" customWidth="1"/>
    <col min="13567" max="13815" width="8.75" style="73"/>
    <col min="13816" max="13816" width="17.5" style="73" customWidth="1"/>
    <col min="13817" max="13817" width="77.875" style="73" customWidth="1"/>
    <col min="13818" max="13818" width="14.875" style="73" customWidth="1"/>
    <col min="13819" max="13819" width="14.75" style="73" customWidth="1"/>
    <col min="13820" max="13821" width="14.375" style="73" customWidth="1"/>
    <col min="13822" max="13822" width="20.75" style="73" customWidth="1"/>
    <col min="13823" max="14071" width="8.75" style="73"/>
    <col min="14072" max="14072" width="17.5" style="73" customWidth="1"/>
    <col min="14073" max="14073" width="77.875" style="73" customWidth="1"/>
    <col min="14074" max="14074" width="14.875" style="73" customWidth="1"/>
    <col min="14075" max="14075" width="14.75" style="73" customWidth="1"/>
    <col min="14076" max="14077" width="14.375" style="73" customWidth="1"/>
    <col min="14078" max="14078" width="20.75" style="73" customWidth="1"/>
    <col min="14079" max="14327" width="8.75" style="73"/>
    <col min="14328" max="14328" width="17.5" style="73" customWidth="1"/>
    <col min="14329" max="14329" width="77.875" style="73" customWidth="1"/>
    <col min="14330" max="14330" width="14.875" style="73" customWidth="1"/>
    <col min="14331" max="14331" width="14.75" style="73" customWidth="1"/>
    <col min="14332" max="14333" width="14.375" style="73" customWidth="1"/>
    <col min="14334" max="14334" width="20.75" style="73" customWidth="1"/>
    <col min="14335" max="14583" width="8.75" style="73"/>
    <col min="14584" max="14584" width="17.5" style="73" customWidth="1"/>
    <col min="14585" max="14585" width="77.875" style="73" customWidth="1"/>
    <col min="14586" max="14586" width="14.875" style="73" customWidth="1"/>
    <col min="14587" max="14587" width="14.75" style="73" customWidth="1"/>
    <col min="14588" max="14589" width="14.375" style="73" customWidth="1"/>
    <col min="14590" max="14590" width="20.75" style="73" customWidth="1"/>
    <col min="14591" max="14839" width="8.75" style="73"/>
    <col min="14840" max="14840" width="17.5" style="73" customWidth="1"/>
    <col min="14841" max="14841" width="77.875" style="73" customWidth="1"/>
    <col min="14842" max="14842" width="14.875" style="73" customWidth="1"/>
    <col min="14843" max="14843" width="14.75" style="73" customWidth="1"/>
    <col min="14844" max="14845" width="14.375" style="73" customWidth="1"/>
    <col min="14846" max="14846" width="20.75" style="73" customWidth="1"/>
    <col min="14847" max="15095" width="8.75" style="73"/>
    <col min="15096" max="15096" width="17.5" style="73" customWidth="1"/>
    <col min="15097" max="15097" width="77.875" style="73" customWidth="1"/>
    <col min="15098" max="15098" width="14.875" style="73" customWidth="1"/>
    <col min="15099" max="15099" width="14.75" style="73" customWidth="1"/>
    <col min="15100" max="15101" width="14.375" style="73" customWidth="1"/>
    <col min="15102" max="15102" width="20.75" style="73" customWidth="1"/>
    <col min="15103" max="15351" width="8.75" style="73"/>
    <col min="15352" max="15352" width="17.5" style="73" customWidth="1"/>
    <col min="15353" max="15353" width="77.875" style="73" customWidth="1"/>
    <col min="15354" max="15354" width="14.875" style="73" customWidth="1"/>
    <col min="15355" max="15355" width="14.75" style="73" customWidth="1"/>
    <col min="15356" max="15357" width="14.375" style="73" customWidth="1"/>
    <col min="15358" max="15358" width="20.75" style="73" customWidth="1"/>
    <col min="15359" max="15607" width="8.75" style="73"/>
    <col min="15608" max="15608" width="17.5" style="73" customWidth="1"/>
    <col min="15609" max="15609" width="77.875" style="73" customWidth="1"/>
    <col min="15610" max="15610" width="14.875" style="73" customWidth="1"/>
    <col min="15611" max="15611" width="14.75" style="73" customWidth="1"/>
    <col min="15612" max="15613" width="14.375" style="73" customWidth="1"/>
    <col min="15614" max="15614" width="20.75" style="73" customWidth="1"/>
    <col min="15615" max="15863" width="8.75" style="73"/>
    <col min="15864" max="15864" width="17.5" style="73" customWidth="1"/>
    <col min="15865" max="15865" width="77.875" style="73" customWidth="1"/>
    <col min="15866" max="15866" width="14.875" style="73" customWidth="1"/>
    <col min="15867" max="15867" width="14.75" style="73" customWidth="1"/>
    <col min="15868" max="15869" width="14.375" style="73" customWidth="1"/>
    <col min="15870" max="15870" width="20.75" style="73" customWidth="1"/>
    <col min="15871" max="16119" width="8.75" style="73"/>
    <col min="16120" max="16120" width="17.5" style="73" customWidth="1"/>
    <col min="16121" max="16121" width="77.875" style="73" customWidth="1"/>
    <col min="16122" max="16122" width="14.875" style="73" customWidth="1"/>
    <col min="16123" max="16123" width="14.75" style="73" customWidth="1"/>
    <col min="16124" max="16125" width="14.375" style="73" customWidth="1"/>
    <col min="16126" max="16126" width="20.75" style="73" customWidth="1"/>
    <col min="16127" max="16384" width="8.75" style="73"/>
  </cols>
  <sheetData>
    <row r="1" spans="1:10" ht="28.5" customHeight="1" x14ac:dyDescent="0.55000000000000004">
      <c r="A1" s="162" t="s">
        <v>320</v>
      </c>
      <c r="B1" s="162"/>
      <c r="C1" s="162"/>
      <c r="D1" s="162"/>
      <c r="E1" s="162"/>
      <c r="F1" s="162"/>
      <c r="G1" s="162"/>
      <c r="H1" s="162"/>
      <c r="I1" s="162"/>
    </row>
    <row r="2" spans="1:10" ht="11.25" customHeight="1" x14ac:dyDescent="0.55000000000000004">
      <c r="A2" s="162"/>
      <c r="B2" s="162"/>
      <c r="C2" s="162"/>
      <c r="D2" s="162"/>
      <c r="E2" s="162"/>
      <c r="F2" s="162"/>
      <c r="G2" s="162"/>
      <c r="H2" s="162"/>
      <c r="I2" s="162"/>
    </row>
    <row r="3" spans="1:10" x14ac:dyDescent="0.55000000000000004">
      <c r="A3" s="163" t="s">
        <v>0</v>
      </c>
      <c r="B3" s="165" t="s">
        <v>319</v>
      </c>
      <c r="C3" s="165" t="s">
        <v>318</v>
      </c>
      <c r="D3" s="167" t="s">
        <v>1</v>
      </c>
      <c r="E3" s="168"/>
      <c r="F3" s="168"/>
      <c r="G3" s="168"/>
      <c r="H3" s="169"/>
      <c r="I3" s="170" t="s">
        <v>2</v>
      </c>
      <c r="J3" s="158" t="s">
        <v>371</v>
      </c>
    </row>
    <row r="4" spans="1:10" x14ac:dyDescent="0.55000000000000004">
      <c r="A4" s="164"/>
      <c r="B4" s="166"/>
      <c r="C4" s="166"/>
      <c r="D4" s="78" t="s">
        <v>3</v>
      </c>
      <c r="E4" s="78" t="s">
        <v>317</v>
      </c>
      <c r="F4" s="78" t="s">
        <v>316</v>
      </c>
      <c r="G4" s="77" t="s">
        <v>315</v>
      </c>
      <c r="H4" s="77" t="s">
        <v>314</v>
      </c>
      <c r="I4" s="171"/>
      <c r="J4" s="158"/>
    </row>
    <row r="5" spans="1:10" x14ac:dyDescent="0.55000000000000004">
      <c r="A5" s="128">
        <v>1</v>
      </c>
      <c r="B5" s="129" t="s">
        <v>313</v>
      </c>
      <c r="C5" s="130" t="s">
        <v>124</v>
      </c>
      <c r="D5" s="131">
        <f>CHRO!H79</f>
        <v>34000</v>
      </c>
      <c r="E5" s="131"/>
      <c r="F5" s="131"/>
      <c r="G5" s="131"/>
      <c r="H5" s="131"/>
      <c r="I5" s="131">
        <f>SUM(D5:H5)</f>
        <v>34000</v>
      </c>
      <c r="J5" s="153">
        <f>CHRO!I79</f>
        <v>10000</v>
      </c>
    </row>
    <row r="6" spans="1:10" x14ac:dyDescent="0.55000000000000004">
      <c r="A6" s="132">
        <v>2</v>
      </c>
      <c r="B6" s="133" t="s">
        <v>312</v>
      </c>
      <c r="C6" s="134" t="s">
        <v>137</v>
      </c>
      <c r="D6" s="135">
        <f>HRD!H71</f>
        <v>608900</v>
      </c>
      <c r="E6" s="135"/>
      <c r="F6" s="135"/>
      <c r="G6" s="135"/>
      <c r="H6" s="135"/>
      <c r="I6" s="135">
        <f>SUM(D6:H6)</f>
        <v>608900</v>
      </c>
      <c r="J6" s="154">
        <f>HRD!I71</f>
        <v>578900</v>
      </c>
    </row>
    <row r="7" spans="1:10" x14ac:dyDescent="0.55000000000000004">
      <c r="A7" s="136">
        <v>3</v>
      </c>
      <c r="B7" s="137" t="s">
        <v>311</v>
      </c>
      <c r="C7" s="138" t="s">
        <v>162</v>
      </c>
      <c r="D7" s="139">
        <f>Happy!H118</f>
        <v>322200</v>
      </c>
      <c r="E7" s="139"/>
      <c r="F7" s="139"/>
      <c r="G7" s="139"/>
      <c r="H7" s="139"/>
      <c r="I7" s="139">
        <f>SUM(D7:H7)</f>
        <v>322200</v>
      </c>
      <c r="J7" s="155">
        <f>Happy!I118</f>
        <v>232800</v>
      </c>
    </row>
    <row r="8" spans="1:10" x14ac:dyDescent="0.55000000000000004">
      <c r="A8" s="159" t="s">
        <v>310</v>
      </c>
      <c r="B8" s="160"/>
      <c r="C8" s="161"/>
      <c r="D8" s="76">
        <f>SUM(D5:D7)</f>
        <v>965100</v>
      </c>
      <c r="E8" s="76">
        <f>SUM(E5:E7)</f>
        <v>0</v>
      </c>
      <c r="F8" s="76">
        <f>SUM(F5:F7)</f>
        <v>0</v>
      </c>
      <c r="G8" s="76">
        <f>SUM(G5:G7)</f>
        <v>0</v>
      </c>
      <c r="H8" s="76"/>
      <c r="I8" s="76">
        <f>SUM(D8:H8)</f>
        <v>965100</v>
      </c>
      <c r="J8" s="157">
        <f>SUM(J5:J7)</f>
        <v>821700</v>
      </c>
    </row>
    <row r="9" spans="1:10" x14ac:dyDescent="0.55000000000000004">
      <c r="I9" s="156" t="s">
        <v>372</v>
      </c>
      <c r="J9" s="157">
        <f>I8-J8</f>
        <v>143400</v>
      </c>
    </row>
  </sheetData>
  <mergeCells count="9">
    <mergeCell ref="J3:J4"/>
    <mergeCell ref="A8:C8"/>
    <mergeCell ref="A1:I1"/>
    <mergeCell ref="A2:I2"/>
    <mergeCell ref="A3:A4"/>
    <mergeCell ref="B3:B4"/>
    <mergeCell ref="C3:C4"/>
    <mergeCell ref="D3:H3"/>
    <mergeCell ref="I3:I4"/>
  </mergeCells>
  <pageMargins left="0.69" right="0.31496062992125984" top="0.55118110236220474" bottom="0.35433070866141736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topLeftCell="A67" zoomScaleNormal="100" workbookViewId="0">
      <selection activeCell="H83" sqref="H83"/>
    </sheetView>
  </sheetViews>
  <sheetFormatPr defaultColWidth="9" defaultRowHeight="21.75" x14ac:dyDescent="0.5"/>
  <cols>
    <col min="1" max="1" width="3.875" style="1" customWidth="1"/>
    <col min="2" max="2" width="7.875" style="1" customWidth="1"/>
    <col min="3" max="3" width="11" style="1" customWidth="1"/>
    <col min="4" max="4" width="33.375" style="1" customWidth="1"/>
    <col min="5" max="5" width="12" style="3" customWidth="1"/>
    <col min="6" max="6" width="9.625" style="3" customWidth="1"/>
    <col min="7" max="7" width="14.5" style="1" customWidth="1"/>
    <col min="8" max="9" width="6.625" style="1" customWidth="1"/>
    <col min="10" max="10" width="6.5" style="1" customWidth="1"/>
    <col min="11" max="11" width="10.375" style="3" customWidth="1"/>
    <col min="12" max="12" width="12.625" style="3" bestFit="1" customWidth="1"/>
    <col min="13" max="16384" width="9" style="1"/>
  </cols>
  <sheetData>
    <row r="1" spans="1:10" x14ac:dyDescent="0.5">
      <c r="A1" s="2" t="s">
        <v>121</v>
      </c>
    </row>
    <row r="2" spans="1:10" x14ac:dyDescent="0.5">
      <c r="A2" s="2" t="s">
        <v>122</v>
      </c>
    </row>
    <row r="3" spans="1:10" x14ac:dyDescent="0.5">
      <c r="A3" s="57" t="s">
        <v>342</v>
      </c>
      <c r="B3" s="57"/>
      <c r="C3" s="57"/>
      <c r="D3" s="57"/>
    </row>
    <row r="4" spans="1:10" x14ac:dyDescent="0.5">
      <c r="A4" s="1" t="s">
        <v>179</v>
      </c>
    </row>
    <row r="5" spans="1:10" x14ac:dyDescent="0.5">
      <c r="A5" s="1" t="s">
        <v>180</v>
      </c>
    </row>
    <row r="6" spans="1:10" x14ac:dyDescent="0.5">
      <c r="A6" s="1" t="s">
        <v>178</v>
      </c>
    </row>
    <row r="7" spans="1:10" x14ac:dyDescent="0.5">
      <c r="A7" s="70" t="s">
        <v>181</v>
      </c>
      <c r="B7" s="61"/>
    </row>
    <row r="8" spans="1:10" s="3" customFormat="1" x14ac:dyDescent="0.5">
      <c r="A8" s="1" t="s">
        <v>182</v>
      </c>
      <c r="B8" s="1"/>
      <c r="C8" s="1"/>
      <c r="D8" s="1"/>
      <c r="G8" s="1"/>
      <c r="H8" s="1"/>
      <c r="I8" s="1"/>
      <c r="J8" s="1"/>
    </row>
    <row r="9" spans="1:10" s="3" customFormat="1" x14ac:dyDescent="0.5">
      <c r="A9" s="1" t="s">
        <v>173</v>
      </c>
      <c r="B9" s="1"/>
      <c r="C9" s="1"/>
      <c r="D9" s="1"/>
      <c r="G9" s="1"/>
      <c r="H9" s="1"/>
      <c r="I9" s="1"/>
      <c r="J9" s="1"/>
    </row>
    <row r="10" spans="1:10" s="3" customFormat="1" x14ac:dyDescent="0.5">
      <c r="A10" s="1" t="s">
        <v>174</v>
      </c>
      <c r="B10" s="1"/>
      <c r="C10" s="1"/>
      <c r="D10" s="1"/>
      <c r="G10" s="1"/>
      <c r="H10" s="1"/>
      <c r="I10" s="1"/>
      <c r="J10" s="1"/>
    </row>
    <row r="11" spans="1:10" s="3" customFormat="1" x14ac:dyDescent="0.5">
      <c r="A11" s="1" t="s">
        <v>175</v>
      </c>
      <c r="B11" s="1"/>
      <c r="C11" s="1"/>
      <c r="D11" s="1"/>
      <c r="G11" s="1"/>
      <c r="H11" s="1"/>
      <c r="I11" s="1"/>
      <c r="J11" s="1"/>
    </row>
    <row r="12" spans="1:10" s="3" customFormat="1" x14ac:dyDescent="0.5">
      <c r="A12" s="1" t="s">
        <v>176</v>
      </c>
      <c r="B12" s="1"/>
      <c r="C12" s="1"/>
      <c r="D12" s="1"/>
      <c r="G12" s="1"/>
      <c r="H12" s="1"/>
      <c r="I12" s="1"/>
      <c r="J12" s="1"/>
    </row>
    <row r="13" spans="1:10" s="3" customFormat="1" x14ac:dyDescent="0.5">
      <c r="A13" s="1" t="s">
        <v>177</v>
      </c>
      <c r="B13" s="1"/>
      <c r="C13" s="1"/>
      <c r="D13" s="1"/>
      <c r="G13" s="1"/>
      <c r="H13" s="1"/>
      <c r="I13" s="1"/>
      <c r="J13" s="1"/>
    </row>
    <row r="14" spans="1:10" s="3" customFormat="1" x14ac:dyDescent="0.5">
      <c r="A14" s="70" t="s">
        <v>185</v>
      </c>
      <c r="B14" s="1"/>
      <c r="C14" s="1"/>
      <c r="D14" s="1"/>
      <c r="G14" s="1"/>
      <c r="H14" s="1"/>
      <c r="I14" s="1"/>
      <c r="J14" s="1"/>
    </row>
    <row r="15" spans="1:10" s="3" customFormat="1" x14ac:dyDescent="0.5">
      <c r="A15" s="70">
        <v>1</v>
      </c>
      <c r="B15" s="1" t="s">
        <v>184</v>
      </c>
      <c r="C15" s="1"/>
      <c r="D15" s="1"/>
      <c r="G15" s="1"/>
      <c r="H15" s="1"/>
      <c r="I15" s="1"/>
      <c r="J15" s="1"/>
    </row>
    <row r="16" spans="1:10" s="3" customFormat="1" x14ac:dyDescent="0.5">
      <c r="A16" s="1" t="s">
        <v>183</v>
      </c>
      <c r="B16" s="1"/>
      <c r="C16" s="1"/>
      <c r="D16" s="1"/>
      <c r="G16" s="1"/>
      <c r="H16" s="1"/>
      <c r="I16" s="1"/>
      <c r="J16" s="1"/>
    </row>
    <row r="17" spans="1:12" s="3" customFormat="1" x14ac:dyDescent="0.5">
      <c r="A17" s="1" t="s">
        <v>186</v>
      </c>
      <c r="B17" s="1"/>
      <c r="C17" s="1"/>
      <c r="D17" s="1"/>
      <c r="G17" s="1"/>
      <c r="H17" s="1"/>
      <c r="I17" s="1"/>
      <c r="J17" s="1"/>
    </row>
    <row r="18" spans="1:12" s="3" customFormat="1" x14ac:dyDescent="0.5">
      <c r="A18" s="1" t="s">
        <v>188</v>
      </c>
      <c r="B18" s="1"/>
      <c r="C18" s="1"/>
      <c r="D18" s="1"/>
      <c r="G18" s="1"/>
      <c r="H18" s="1"/>
      <c r="I18" s="1"/>
      <c r="J18" s="1"/>
    </row>
    <row r="19" spans="1:12" s="3" customFormat="1" x14ac:dyDescent="0.5">
      <c r="A19" s="1" t="s">
        <v>187</v>
      </c>
      <c r="B19" s="1"/>
      <c r="C19" s="1"/>
      <c r="D19" s="1"/>
      <c r="G19" s="1"/>
      <c r="H19" s="1"/>
      <c r="I19" s="1"/>
      <c r="J19" s="1"/>
    </row>
    <row r="20" spans="1:12" s="3" customFormat="1" x14ac:dyDescent="0.5">
      <c r="A20" s="1" t="s">
        <v>189</v>
      </c>
      <c r="B20" s="1"/>
      <c r="C20" s="1"/>
      <c r="D20" s="1"/>
      <c r="G20" s="1"/>
      <c r="H20" s="1"/>
      <c r="I20" s="1"/>
      <c r="J20" s="1"/>
    </row>
    <row r="21" spans="1:12" s="3" customFormat="1" x14ac:dyDescent="0.5">
      <c r="A21" s="1" t="s">
        <v>191</v>
      </c>
      <c r="B21" s="1"/>
      <c r="C21" s="1"/>
      <c r="D21" s="1"/>
      <c r="G21" s="1"/>
      <c r="H21" s="1"/>
      <c r="I21" s="1"/>
      <c r="J21" s="1"/>
    </row>
    <row r="22" spans="1:12" s="3" customFormat="1" x14ac:dyDescent="0.5">
      <c r="A22" s="1" t="s">
        <v>190</v>
      </c>
      <c r="B22" s="1"/>
      <c r="C22" s="1"/>
      <c r="D22" s="1"/>
      <c r="G22" s="1"/>
      <c r="H22" s="1"/>
      <c r="I22" s="1"/>
      <c r="J22" s="1"/>
    </row>
    <row r="23" spans="1:12" ht="21" customHeight="1" x14ac:dyDescent="0.5">
      <c r="A23" s="175" t="s">
        <v>0</v>
      </c>
      <c r="B23" s="172" t="s">
        <v>21</v>
      </c>
      <c r="C23" s="172" t="s">
        <v>22</v>
      </c>
      <c r="D23" s="172" t="s">
        <v>23</v>
      </c>
      <c r="E23" s="172" t="s">
        <v>24</v>
      </c>
      <c r="F23" s="172" t="s">
        <v>25</v>
      </c>
      <c r="G23" s="172" t="s">
        <v>26</v>
      </c>
      <c r="H23" s="174" t="s">
        <v>1</v>
      </c>
      <c r="I23" s="174"/>
      <c r="J23" s="174"/>
      <c r="K23" s="172" t="s">
        <v>27</v>
      </c>
      <c r="L23" s="172" t="s">
        <v>28</v>
      </c>
    </row>
    <row r="24" spans="1:12" ht="28.5" customHeight="1" x14ac:dyDescent="0.5">
      <c r="A24" s="176"/>
      <c r="B24" s="173"/>
      <c r="C24" s="173"/>
      <c r="D24" s="173"/>
      <c r="E24" s="173"/>
      <c r="F24" s="173"/>
      <c r="G24" s="173"/>
      <c r="H24" s="66" t="s">
        <v>29</v>
      </c>
      <c r="I24" s="144"/>
      <c r="J24" s="66" t="s">
        <v>30</v>
      </c>
      <c r="K24" s="173"/>
      <c r="L24" s="173"/>
    </row>
    <row r="25" spans="1:12" ht="24" x14ac:dyDescent="0.5">
      <c r="A25" s="4">
        <v>1</v>
      </c>
      <c r="B25" s="5" t="s">
        <v>368</v>
      </c>
      <c r="C25" s="6"/>
      <c r="D25" s="6"/>
      <c r="E25" s="67"/>
      <c r="F25" s="67"/>
      <c r="G25" s="67"/>
      <c r="H25" s="66"/>
      <c r="I25" s="144"/>
      <c r="J25" s="66"/>
      <c r="K25" s="67"/>
      <c r="L25" s="67"/>
    </row>
    <row r="26" spans="1:12" x14ac:dyDescent="0.5">
      <c r="A26" s="7"/>
      <c r="B26" s="8"/>
      <c r="C26" s="8" t="s">
        <v>131</v>
      </c>
      <c r="E26" s="9"/>
      <c r="F26" s="9"/>
      <c r="G26" s="8"/>
      <c r="H26" s="8"/>
      <c r="I26" s="8"/>
      <c r="J26" s="8"/>
      <c r="K26" s="9"/>
      <c r="L26" s="9"/>
    </row>
    <row r="27" spans="1:12" x14ac:dyDescent="0.5">
      <c r="A27" s="8"/>
      <c r="B27" s="8"/>
      <c r="C27" s="60"/>
      <c r="D27" s="8" t="s">
        <v>31</v>
      </c>
      <c r="E27" s="9" t="s">
        <v>32</v>
      </c>
      <c r="F27" s="9" t="s">
        <v>33</v>
      </c>
      <c r="G27" s="8" t="s">
        <v>34</v>
      </c>
      <c r="H27" s="8"/>
      <c r="I27" s="8"/>
      <c r="J27" s="8"/>
      <c r="K27" s="23">
        <v>22555</v>
      </c>
      <c r="L27" s="9" t="s">
        <v>35</v>
      </c>
    </row>
    <row r="28" spans="1:12" x14ac:dyDescent="0.5">
      <c r="A28" s="8"/>
      <c r="B28" s="8"/>
      <c r="C28" s="60"/>
      <c r="D28" s="8" t="s">
        <v>36</v>
      </c>
      <c r="E28" s="9" t="s">
        <v>37</v>
      </c>
      <c r="F28" s="9"/>
      <c r="G28" s="8"/>
      <c r="H28" s="8"/>
      <c r="I28" s="8"/>
      <c r="J28" s="8"/>
      <c r="K28" s="9"/>
      <c r="L28" s="9"/>
    </row>
    <row r="29" spans="1:12" x14ac:dyDescent="0.5">
      <c r="A29" s="8"/>
      <c r="B29" s="8"/>
      <c r="C29" s="60"/>
      <c r="D29" s="8" t="s">
        <v>38</v>
      </c>
      <c r="E29" s="9"/>
      <c r="F29" s="9"/>
      <c r="G29" s="8"/>
      <c r="H29" s="8"/>
      <c r="I29" s="8"/>
      <c r="J29" s="8"/>
      <c r="K29" s="9"/>
      <c r="L29" s="9"/>
    </row>
    <row r="30" spans="1:12" x14ac:dyDescent="0.5">
      <c r="A30" s="8"/>
      <c r="B30" s="8"/>
      <c r="C30" s="60"/>
      <c r="D30" s="8" t="s">
        <v>39</v>
      </c>
      <c r="E30" s="9"/>
      <c r="F30" s="9"/>
      <c r="G30" s="8"/>
      <c r="H30" s="8"/>
      <c r="I30" s="8"/>
      <c r="J30" s="8"/>
      <c r="K30" s="9"/>
      <c r="L30" s="9"/>
    </row>
    <row r="31" spans="1:12" x14ac:dyDescent="0.5">
      <c r="A31" s="8"/>
      <c r="B31" s="8"/>
      <c r="C31" s="8"/>
      <c r="D31" s="8" t="s">
        <v>40</v>
      </c>
      <c r="E31" s="9"/>
      <c r="F31" s="9"/>
      <c r="G31" s="8"/>
      <c r="H31" s="8"/>
      <c r="I31" s="8"/>
      <c r="J31" s="8"/>
      <c r="K31" s="9"/>
      <c r="L31" s="9"/>
    </row>
    <row r="32" spans="1:12" x14ac:dyDescent="0.5">
      <c r="A32" s="8"/>
      <c r="B32" s="8"/>
      <c r="C32" s="8"/>
      <c r="D32" s="8" t="s">
        <v>41</v>
      </c>
      <c r="E32" s="9"/>
      <c r="F32" s="9"/>
      <c r="G32" s="8"/>
      <c r="H32" s="8"/>
      <c r="I32" s="8"/>
      <c r="J32" s="8"/>
      <c r="K32" s="9"/>
      <c r="L32" s="9"/>
    </row>
    <row r="33" spans="1:12" x14ac:dyDescent="0.5">
      <c r="A33" s="8"/>
      <c r="B33" s="8"/>
      <c r="C33" s="8"/>
      <c r="D33" s="8" t="s">
        <v>127</v>
      </c>
      <c r="E33" s="9"/>
      <c r="F33" s="9"/>
      <c r="G33" s="8"/>
      <c r="H33" s="8"/>
      <c r="I33" s="8"/>
      <c r="J33" s="8"/>
      <c r="K33" s="9" t="s">
        <v>129</v>
      </c>
      <c r="L33" s="9"/>
    </row>
    <row r="34" spans="1:12" x14ac:dyDescent="0.5">
      <c r="A34" s="8"/>
      <c r="B34" s="8"/>
      <c r="C34" s="8"/>
      <c r="D34" s="8"/>
      <c r="E34" s="9"/>
      <c r="F34" s="9"/>
      <c r="G34" s="8"/>
      <c r="H34" s="8"/>
      <c r="I34" s="8"/>
      <c r="J34" s="8"/>
      <c r="K34" s="9" t="s">
        <v>128</v>
      </c>
      <c r="L34" s="9"/>
    </row>
    <row r="35" spans="1:12" x14ac:dyDescent="0.5">
      <c r="A35" s="8"/>
      <c r="B35" s="8"/>
      <c r="C35" s="8"/>
      <c r="D35" s="8" t="s">
        <v>130</v>
      </c>
      <c r="E35" s="9"/>
      <c r="F35" s="9"/>
      <c r="G35" s="8"/>
      <c r="H35" s="8"/>
      <c r="I35" s="8"/>
      <c r="J35" s="8"/>
      <c r="K35" s="9" t="s">
        <v>125</v>
      </c>
      <c r="L35" s="9"/>
    </row>
    <row r="36" spans="1:12" x14ac:dyDescent="0.5">
      <c r="A36" s="8"/>
      <c r="B36" s="8"/>
      <c r="C36" s="8"/>
      <c r="D36" s="8" t="s">
        <v>42</v>
      </c>
      <c r="E36" s="9"/>
      <c r="F36" s="9"/>
      <c r="G36" s="8"/>
      <c r="H36" s="8"/>
      <c r="I36" s="8"/>
      <c r="J36" s="8"/>
      <c r="K36" s="9" t="s">
        <v>126</v>
      </c>
      <c r="L36" s="9"/>
    </row>
    <row r="37" spans="1:12" x14ac:dyDescent="0.5">
      <c r="A37" s="8"/>
      <c r="B37" s="8"/>
      <c r="C37" s="8"/>
      <c r="D37" s="8" t="s">
        <v>192</v>
      </c>
      <c r="E37" s="9" t="s">
        <v>32</v>
      </c>
      <c r="F37" s="9" t="s">
        <v>33</v>
      </c>
      <c r="G37" s="8" t="s">
        <v>71</v>
      </c>
      <c r="H37" s="145">
        <v>3000</v>
      </c>
      <c r="I37" s="145">
        <v>0</v>
      </c>
      <c r="J37" s="8" t="s">
        <v>3</v>
      </c>
      <c r="K37" s="23">
        <v>22647</v>
      </c>
      <c r="L37" s="9"/>
    </row>
    <row r="38" spans="1:12" x14ac:dyDescent="0.5">
      <c r="A38" s="8"/>
      <c r="B38" s="8"/>
      <c r="C38" s="8"/>
      <c r="D38" s="8" t="s">
        <v>193</v>
      </c>
      <c r="E38" s="9" t="s">
        <v>194</v>
      </c>
      <c r="F38" s="9"/>
      <c r="G38" s="8" t="s">
        <v>195</v>
      </c>
      <c r="H38" s="8"/>
      <c r="I38" s="8"/>
      <c r="J38" s="8"/>
      <c r="K38" s="9"/>
      <c r="L38" s="9"/>
    </row>
    <row r="39" spans="1:12" x14ac:dyDescent="0.5">
      <c r="A39" s="8"/>
      <c r="B39" s="8"/>
      <c r="C39" s="8"/>
      <c r="D39" s="8"/>
      <c r="E39" s="9"/>
      <c r="F39" s="9"/>
      <c r="G39" s="8">
        <v>100</v>
      </c>
      <c r="H39" s="8"/>
      <c r="I39" s="8"/>
      <c r="J39" s="8"/>
      <c r="K39" s="9"/>
      <c r="L39" s="9"/>
    </row>
    <row r="40" spans="1:12" x14ac:dyDescent="0.5">
      <c r="A40" s="8"/>
      <c r="B40" s="8"/>
      <c r="C40" s="8" t="s">
        <v>281</v>
      </c>
      <c r="D40" s="8"/>
      <c r="E40" s="9"/>
      <c r="F40" s="9" t="s">
        <v>282</v>
      </c>
      <c r="G40" s="8"/>
      <c r="H40" s="8"/>
      <c r="I40" s="8"/>
      <c r="J40" s="8"/>
      <c r="K40" s="23">
        <v>22616</v>
      </c>
      <c r="L40" s="9"/>
    </row>
    <row r="41" spans="1:12" x14ac:dyDescent="0.5">
      <c r="A41" s="8"/>
      <c r="B41" s="8"/>
      <c r="C41" s="8"/>
      <c r="D41" s="8" t="s">
        <v>293</v>
      </c>
      <c r="E41" s="9"/>
      <c r="F41" s="9" t="s">
        <v>283</v>
      </c>
      <c r="G41" s="8"/>
      <c r="H41" s="8"/>
      <c r="I41" s="8"/>
      <c r="J41" s="8"/>
      <c r="K41" s="9"/>
      <c r="L41" s="9"/>
    </row>
    <row r="42" spans="1:12" x14ac:dyDescent="0.5">
      <c r="A42" s="8"/>
      <c r="B42" s="8"/>
      <c r="C42" s="8"/>
      <c r="D42" s="8" t="s">
        <v>285</v>
      </c>
      <c r="E42" s="9"/>
      <c r="F42" s="9" t="s">
        <v>284</v>
      </c>
      <c r="G42" s="8"/>
      <c r="H42" s="8"/>
      <c r="I42" s="8"/>
      <c r="J42" s="8"/>
      <c r="K42" s="9"/>
      <c r="L42" s="9"/>
    </row>
    <row r="43" spans="1:12" x14ac:dyDescent="0.5">
      <c r="A43" s="8"/>
      <c r="B43" s="8"/>
      <c r="C43" s="8"/>
      <c r="D43" s="8" t="s">
        <v>286</v>
      </c>
      <c r="E43" s="9"/>
      <c r="F43" s="9"/>
      <c r="G43" s="8"/>
      <c r="H43" s="8"/>
      <c r="I43" s="8"/>
      <c r="J43" s="8"/>
      <c r="K43" s="9"/>
      <c r="L43" s="9"/>
    </row>
    <row r="44" spans="1:12" x14ac:dyDescent="0.5">
      <c r="A44" s="8"/>
      <c r="B44" s="8"/>
      <c r="C44" s="8"/>
      <c r="D44" s="8" t="s">
        <v>287</v>
      </c>
      <c r="E44" s="9"/>
      <c r="F44" s="9"/>
      <c r="G44" s="8"/>
      <c r="H44" s="8"/>
      <c r="I44" s="8"/>
      <c r="J44" s="8"/>
      <c r="K44" s="9"/>
      <c r="L44" s="9"/>
    </row>
    <row r="45" spans="1:12" x14ac:dyDescent="0.5">
      <c r="A45" s="8"/>
      <c r="B45" s="8"/>
      <c r="C45" s="8"/>
      <c r="D45" s="8" t="s">
        <v>288</v>
      </c>
      <c r="E45" s="9"/>
      <c r="F45" s="9"/>
      <c r="G45" s="8"/>
      <c r="H45" s="8"/>
      <c r="I45" s="8"/>
      <c r="J45" s="8"/>
      <c r="K45" s="9"/>
      <c r="L45" s="9"/>
    </row>
    <row r="46" spans="1:12" x14ac:dyDescent="0.5">
      <c r="A46" s="8"/>
      <c r="B46" s="8"/>
      <c r="C46" s="8"/>
      <c r="D46" s="8" t="s">
        <v>289</v>
      </c>
      <c r="E46" s="9"/>
      <c r="F46" s="9"/>
      <c r="G46" s="8"/>
      <c r="H46" s="8"/>
      <c r="I46" s="8"/>
      <c r="J46" s="8"/>
      <c r="K46" s="9"/>
      <c r="L46" s="9"/>
    </row>
    <row r="47" spans="1:12" x14ac:dyDescent="0.5">
      <c r="A47" s="8"/>
      <c r="B47" s="8"/>
      <c r="C47" s="8"/>
      <c r="D47" s="8" t="s">
        <v>290</v>
      </c>
      <c r="E47" s="9"/>
      <c r="F47" s="9"/>
      <c r="G47" s="8"/>
      <c r="H47" s="8"/>
      <c r="I47" s="8"/>
      <c r="J47" s="8"/>
      <c r="K47" s="9"/>
      <c r="L47" s="9"/>
    </row>
    <row r="48" spans="1:12" x14ac:dyDescent="0.5">
      <c r="A48" s="8"/>
      <c r="B48" s="8"/>
      <c r="C48" s="8"/>
      <c r="D48" s="8" t="s">
        <v>291</v>
      </c>
      <c r="E48" s="9"/>
      <c r="F48" s="9"/>
      <c r="G48" s="8"/>
      <c r="H48" s="8"/>
      <c r="I48" s="8"/>
      <c r="J48" s="8"/>
      <c r="K48" s="9"/>
      <c r="L48" s="9"/>
    </row>
    <row r="49" spans="1:12" x14ac:dyDescent="0.5">
      <c r="A49" s="8"/>
      <c r="B49" s="8"/>
      <c r="C49" s="8"/>
      <c r="D49" s="8" t="s">
        <v>292</v>
      </c>
      <c r="E49" s="9"/>
      <c r="F49" s="9"/>
      <c r="G49" s="8"/>
      <c r="H49" s="8"/>
      <c r="I49" s="8"/>
      <c r="J49" s="8"/>
      <c r="K49" s="9"/>
      <c r="L49" s="9"/>
    </row>
    <row r="50" spans="1:12" x14ac:dyDescent="0.5">
      <c r="A50" s="8"/>
      <c r="B50" s="8"/>
      <c r="C50" s="8" t="s">
        <v>294</v>
      </c>
      <c r="D50" s="8"/>
      <c r="E50" s="9"/>
      <c r="F50" s="9"/>
      <c r="G50" s="8"/>
      <c r="H50" s="8"/>
      <c r="I50" s="8"/>
      <c r="J50" s="8"/>
      <c r="K50" s="9"/>
      <c r="L50" s="9"/>
    </row>
    <row r="51" spans="1:12" x14ac:dyDescent="0.5">
      <c r="A51" s="8"/>
      <c r="B51" s="8"/>
      <c r="C51" s="8"/>
      <c r="D51" s="8" t="s">
        <v>295</v>
      </c>
      <c r="E51" s="9" t="s">
        <v>32</v>
      </c>
      <c r="F51" s="9" t="s">
        <v>33</v>
      </c>
      <c r="G51" s="8" t="s">
        <v>43</v>
      </c>
      <c r="H51" s="8"/>
      <c r="I51" s="8"/>
      <c r="J51" s="8"/>
      <c r="K51" s="23">
        <v>22616</v>
      </c>
      <c r="L51" s="9" t="s">
        <v>35</v>
      </c>
    </row>
    <row r="52" spans="1:12" x14ac:dyDescent="0.5">
      <c r="A52" s="8"/>
      <c r="B52" s="8"/>
      <c r="C52" s="8"/>
      <c r="D52" s="8" t="s">
        <v>132</v>
      </c>
      <c r="E52" s="9" t="s">
        <v>37</v>
      </c>
      <c r="F52" s="9"/>
      <c r="G52" s="8"/>
      <c r="H52" s="8"/>
      <c r="I52" s="8"/>
      <c r="J52" s="8"/>
      <c r="K52" s="9"/>
      <c r="L52" s="9"/>
    </row>
    <row r="53" spans="1:12" x14ac:dyDescent="0.5">
      <c r="A53" s="8"/>
      <c r="B53" s="8"/>
      <c r="C53" s="8"/>
      <c r="D53" s="8" t="s">
        <v>196</v>
      </c>
      <c r="E53" s="9"/>
      <c r="F53" s="9"/>
      <c r="G53" s="8"/>
      <c r="H53" s="8"/>
      <c r="I53" s="8"/>
      <c r="J53" s="8"/>
      <c r="K53" s="9"/>
      <c r="L53" s="9"/>
    </row>
    <row r="54" spans="1:12" x14ac:dyDescent="0.5">
      <c r="A54" s="8"/>
      <c r="B54" s="8"/>
      <c r="C54" s="8"/>
      <c r="D54" s="8" t="s">
        <v>296</v>
      </c>
      <c r="E54" s="9"/>
      <c r="F54" s="9"/>
      <c r="G54" s="8"/>
      <c r="H54" s="8"/>
      <c r="I54" s="8"/>
      <c r="J54" s="8"/>
      <c r="K54" s="9"/>
      <c r="L54" s="9"/>
    </row>
    <row r="55" spans="1:12" x14ac:dyDescent="0.5">
      <c r="A55" s="8"/>
      <c r="B55" s="8"/>
      <c r="C55" s="8"/>
      <c r="D55" s="8" t="s">
        <v>133</v>
      </c>
      <c r="E55" s="9"/>
      <c r="F55" s="9"/>
      <c r="G55" s="8"/>
      <c r="H55" s="8"/>
      <c r="I55" s="8"/>
      <c r="J55" s="8"/>
      <c r="K55" s="9"/>
      <c r="L55" s="9"/>
    </row>
    <row r="56" spans="1:12" x14ac:dyDescent="0.5">
      <c r="A56" s="8"/>
      <c r="B56" s="8"/>
      <c r="C56" s="8"/>
      <c r="D56" s="8" t="s">
        <v>297</v>
      </c>
      <c r="E56" s="9"/>
      <c r="F56" s="9"/>
      <c r="G56" s="8"/>
      <c r="H56" s="8"/>
      <c r="I56" s="8"/>
      <c r="J56" s="8"/>
      <c r="K56" s="9"/>
      <c r="L56" s="9"/>
    </row>
    <row r="57" spans="1:12" x14ac:dyDescent="0.5">
      <c r="A57" s="8"/>
      <c r="B57" s="8"/>
      <c r="C57" s="8"/>
      <c r="D57" s="8" t="s">
        <v>298</v>
      </c>
      <c r="E57" s="9"/>
      <c r="F57" s="9"/>
      <c r="G57" s="8"/>
      <c r="H57" s="8"/>
      <c r="I57" s="8"/>
      <c r="J57" s="8"/>
      <c r="K57" s="9"/>
      <c r="L57" s="9"/>
    </row>
    <row r="58" spans="1:12" x14ac:dyDescent="0.5">
      <c r="A58" s="8"/>
      <c r="B58" s="8"/>
      <c r="C58" s="8"/>
      <c r="D58" s="8" t="s">
        <v>134</v>
      </c>
      <c r="E58" s="9"/>
      <c r="F58" s="9"/>
      <c r="G58" s="8"/>
      <c r="H58" s="8"/>
      <c r="I58" s="8"/>
      <c r="J58" s="8"/>
      <c r="K58" s="9"/>
      <c r="L58" s="9"/>
    </row>
    <row r="59" spans="1:12" x14ac:dyDescent="0.5">
      <c r="A59" s="8"/>
      <c r="B59" s="8"/>
      <c r="C59" s="8"/>
      <c r="D59" s="142" t="s">
        <v>351</v>
      </c>
      <c r="E59" s="9"/>
      <c r="F59" s="9"/>
      <c r="G59" s="8"/>
      <c r="H59" s="8"/>
      <c r="I59" s="8"/>
      <c r="J59" s="8"/>
      <c r="K59" s="9"/>
      <c r="L59" s="9"/>
    </row>
    <row r="60" spans="1:12" x14ac:dyDescent="0.5">
      <c r="A60" s="8"/>
      <c r="B60" s="8"/>
      <c r="C60" s="8"/>
      <c r="D60" s="142" t="s">
        <v>353</v>
      </c>
      <c r="E60" s="9"/>
      <c r="F60" s="9"/>
      <c r="G60" s="8"/>
      <c r="H60" s="8"/>
      <c r="I60" s="8"/>
      <c r="J60" s="8"/>
      <c r="K60" s="9"/>
      <c r="L60" s="9"/>
    </row>
    <row r="61" spans="1:12" x14ac:dyDescent="0.5">
      <c r="A61" s="8"/>
      <c r="B61" s="8"/>
      <c r="C61" s="8"/>
      <c r="D61" s="142" t="s">
        <v>352</v>
      </c>
      <c r="E61" s="9"/>
      <c r="F61" s="9"/>
      <c r="G61" s="8"/>
      <c r="H61" s="8"/>
      <c r="I61" s="8"/>
      <c r="J61" s="8"/>
      <c r="K61" s="9"/>
      <c r="L61" s="9"/>
    </row>
    <row r="62" spans="1:12" x14ac:dyDescent="0.5">
      <c r="A62" s="8"/>
      <c r="B62" s="8"/>
      <c r="C62" s="8"/>
      <c r="D62" s="8"/>
      <c r="E62" s="9"/>
      <c r="F62" s="9"/>
      <c r="G62" s="8"/>
      <c r="H62" s="8"/>
      <c r="I62" s="8"/>
      <c r="J62" s="8"/>
      <c r="K62" s="9"/>
      <c r="L62" s="9"/>
    </row>
    <row r="63" spans="1:12" x14ac:dyDescent="0.5">
      <c r="A63" s="8"/>
      <c r="B63" s="8"/>
      <c r="C63" s="8" t="s">
        <v>299</v>
      </c>
      <c r="D63" s="8"/>
      <c r="E63" s="9" t="s">
        <v>135</v>
      </c>
      <c r="F63" s="9" t="s">
        <v>33</v>
      </c>
      <c r="G63" s="8" t="s">
        <v>136</v>
      </c>
      <c r="H63" s="8"/>
      <c r="I63" s="8"/>
      <c r="J63" s="8"/>
      <c r="K63" s="23">
        <v>22798</v>
      </c>
      <c r="L63" s="9" t="s">
        <v>35</v>
      </c>
    </row>
    <row r="64" spans="1:12" x14ac:dyDescent="0.5">
      <c r="A64" s="8"/>
      <c r="B64" s="8"/>
      <c r="C64" s="8"/>
      <c r="D64" s="8" t="s">
        <v>197</v>
      </c>
      <c r="E64" s="9"/>
      <c r="F64" s="9"/>
      <c r="G64" s="8"/>
      <c r="H64" s="8"/>
      <c r="I64" s="8"/>
      <c r="J64" s="8"/>
      <c r="K64" s="9"/>
      <c r="L64" s="9"/>
    </row>
    <row r="65" spans="1:12" x14ac:dyDescent="0.5">
      <c r="A65" s="8"/>
      <c r="B65" s="8"/>
      <c r="C65" s="8" t="s">
        <v>300</v>
      </c>
      <c r="D65" s="8"/>
      <c r="E65" s="9"/>
      <c r="F65" s="9"/>
      <c r="G65" s="8"/>
      <c r="H65" s="8"/>
      <c r="I65" s="8"/>
      <c r="J65" s="8"/>
      <c r="K65" s="23"/>
      <c r="L65" s="9"/>
    </row>
    <row r="66" spans="1:12" x14ac:dyDescent="0.5">
      <c r="A66" s="8"/>
      <c r="B66" s="8"/>
      <c r="C66" s="8"/>
      <c r="D66" s="8" t="s">
        <v>365</v>
      </c>
      <c r="E66" s="9"/>
      <c r="F66" s="9"/>
      <c r="G66" s="8"/>
      <c r="H66" s="8"/>
      <c r="I66" s="8"/>
      <c r="J66" s="8"/>
      <c r="K66" s="9"/>
      <c r="L66" s="9"/>
    </row>
    <row r="67" spans="1:12" x14ac:dyDescent="0.5">
      <c r="A67" s="8"/>
      <c r="B67" s="8"/>
      <c r="C67" s="8"/>
      <c r="D67" s="8" t="s">
        <v>354</v>
      </c>
      <c r="E67" s="9"/>
      <c r="F67" s="9"/>
      <c r="G67" s="8"/>
      <c r="H67" s="8"/>
      <c r="I67" s="8"/>
      <c r="J67" s="8"/>
      <c r="K67" s="9"/>
      <c r="L67" s="9"/>
    </row>
    <row r="68" spans="1:12" x14ac:dyDescent="0.5">
      <c r="A68" s="8"/>
      <c r="B68" s="8"/>
      <c r="C68" s="8"/>
      <c r="D68" s="8" t="s">
        <v>366</v>
      </c>
      <c r="E68" s="9" t="s">
        <v>355</v>
      </c>
      <c r="F68" s="9" t="s">
        <v>33</v>
      </c>
      <c r="G68" s="8" t="s">
        <v>356</v>
      </c>
      <c r="H68" s="8"/>
      <c r="I68" s="8"/>
      <c r="J68" s="8"/>
      <c r="K68" s="23">
        <v>22647</v>
      </c>
      <c r="L68" s="9" t="s">
        <v>357</v>
      </c>
    </row>
    <row r="69" spans="1:12" x14ac:dyDescent="0.5">
      <c r="A69" s="8"/>
      <c r="B69" s="8"/>
      <c r="C69" s="8"/>
      <c r="D69" s="8" t="s">
        <v>358</v>
      </c>
      <c r="E69" s="9" t="s">
        <v>359</v>
      </c>
      <c r="F69" s="9"/>
      <c r="G69" s="8" t="s">
        <v>359</v>
      </c>
      <c r="H69" s="8"/>
      <c r="I69" s="8"/>
      <c r="J69" s="8"/>
      <c r="K69" s="9"/>
      <c r="L69" s="9" t="s">
        <v>360</v>
      </c>
    </row>
    <row r="70" spans="1:12" x14ac:dyDescent="0.5">
      <c r="A70" s="8"/>
      <c r="B70" s="8"/>
      <c r="C70" s="8"/>
      <c r="D70" s="8" t="s">
        <v>361</v>
      </c>
      <c r="E70" s="9"/>
      <c r="F70" s="9"/>
      <c r="G70" s="8"/>
      <c r="H70" s="8"/>
      <c r="I70" s="8"/>
      <c r="J70" s="8"/>
      <c r="K70" s="9"/>
      <c r="L70" s="9"/>
    </row>
    <row r="71" spans="1:12" x14ac:dyDescent="0.5">
      <c r="A71" s="8"/>
      <c r="B71" s="8"/>
      <c r="C71" s="8"/>
      <c r="D71" s="8" t="s">
        <v>362</v>
      </c>
      <c r="E71" s="9"/>
      <c r="F71" s="9"/>
      <c r="G71" s="8"/>
      <c r="H71" s="8"/>
      <c r="I71" s="8"/>
      <c r="J71" s="8"/>
      <c r="K71" s="9"/>
      <c r="L71" s="9"/>
    </row>
    <row r="72" spans="1:12" x14ac:dyDescent="0.5">
      <c r="A72" s="8"/>
      <c r="B72" s="8"/>
      <c r="C72" s="8"/>
      <c r="D72" s="8" t="s">
        <v>363</v>
      </c>
      <c r="E72" s="9"/>
      <c r="F72" s="9"/>
      <c r="G72" s="8"/>
      <c r="H72" s="8"/>
      <c r="I72" s="8"/>
      <c r="J72" s="8"/>
      <c r="K72" s="9"/>
      <c r="L72" s="9"/>
    </row>
    <row r="73" spans="1:12" x14ac:dyDescent="0.5">
      <c r="A73" s="8"/>
      <c r="B73" s="8"/>
      <c r="C73" s="8"/>
      <c r="D73" s="142" t="s">
        <v>364</v>
      </c>
      <c r="E73" s="9"/>
      <c r="F73" s="9"/>
      <c r="G73" s="8"/>
      <c r="H73" s="8"/>
      <c r="I73" s="8"/>
      <c r="J73" s="8"/>
      <c r="K73" s="23"/>
      <c r="L73" s="9"/>
    </row>
    <row r="74" spans="1:12" x14ac:dyDescent="0.5">
      <c r="A74" s="8"/>
      <c r="B74" s="8"/>
      <c r="C74" s="8"/>
      <c r="D74" s="142" t="s">
        <v>367</v>
      </c>
      <c r="E74" s="9"/>
      <c r="F74" s="9"/>
      <c r="G74" s="8"/>
      <c r="H74" s="8"/>
      <c r="I74" s="8"/>
      <c r="J74" s="8"/>
      <c r="K74" s="23"/>
      <c r="L74" s="9"/>
    </row>
    <row r="75" spans="1:12" x14ac:dyDescent="0.5">
      <c r="A75" s="8"/>
      <c r="B75" s="8"/>
      <c r="C75" s="8"/>
      <c r="D75" s="8"/>
      <c r="E75" s="9"/>
      <c r="F75" s="9"/>
      <c r="G75" s="8"/>
      <c r="H75" s="8"/>
      <c r="I75" s="8"/>
      <c r="J75" s="8"/>
      <c r="K75" s="23"/>
      <c r="L75" s="9"/>
    </row>
    <row r="76" spans="1:12" x14ac:dyDescent="0.5">
      <c r="A76" s="8"/>
      <c r="B76" s="8"/>
      <c r="C76" s="18" t="s">
        <v>301</v>
      </c>
      <c r="D76" s="18"/>
      <c r="E76" s="21" t="s">
        <v>302</v>
      </c>
      <c r="F76" s="21" t="s">
        <v>33</v>
      </c>
      <c r="G76" s="18"/>
      <c r="H76" s="145">
        <v>31000</v>
      </c>
      <c r="I76" s="145">
        <v>10000</v>
      </c>
      <c r="J76" s="8" t="s">
        <v>3</v>
      </c>
      <c r="K76" s="9" t="s">
        <v>306</v>
      </c>
      <c r="L76" s="9"/>
    </row>
    <row r="77" spans="1:12" x14ac:dyDescent="0.5">
      <c r="A77" s="8"/>
      <c r="B77" s="8"/>
      <c r="C77" s="8"/>
      <c r="D77" s="8" t="s">
        <v>340</v>
      </c>
      <c r="E77" s="9"/>
      <c r="F77" s="9"/>
      <c r="G77" s="8"/>
      <c r="H77" s="8"/>
      <c r="I77" s="8"/>
      <c r="J77" s="8"/>
      <c r="K77" s="9"/>
      <c r="L77" s="9"/>
    </row>
    <row r="78" spans="1:12" x14ac:dyDescent="0.5">
      <c r="A78" s="8"/>
      <c r="B78" s="8"/>
      <c r="C78" s="8"/>
      <c r="D78" s="8" t="s">
        <v>341</v>
      </c>
      <c r="E78" s="9"/>
      <c r="F78" s="9"/>
      <c r="G78" s="8"/>
      <c r="H78" s="8"/>
      <c r="I78" s="8"/>
      <c r="J78" s="8"/>
      <c r="K78" s="9"/>
      <c r="L78" s="9"/>
    </row>
    <row r="79" spans="1:12" x14ac:dyDescent="0.5">
      <c r="A79" s="8"/>
      <c r="B79" s="8"/>
      <c r="C79" s="8"/>
      <c r="D79" s="8"/>
      <c r="E79" s="9"/>
      <c r="F79" s="9"/>
      <c r="G79" s="47" t="s">
        <v>2</v>
      </c>
      <c r="H79" s="140">
        <v>34000</v>
      </c>
      <c r="I79" s="151">
        <v>10000</v>
      </c>
      <c r="J79" s="8"/>
      <c r="K79" s="9"/>
      <c r="L79" s="9"/>
    </row>
    <row r="80" spans="1:12" ht="3.75" customHeight="1" x14ac:dyDescent="0.5">
      <c r="A80" s="48"/>
      <c r="B80" s="49"/>
      <c r="C80" s="49"/>
      <c r="D80" s="49"/>
      <c r="E80" s="50"/>
      <c r="F80" s="50"/>
      <c r="G80" s="51"/>
      <c r="H80" s="52">
        <f>SUM(H25:H79)</f>
        <v>68000</v>
      </c>
      <c r="I80" s="52"/>
      <c r="J80" s="49"/>
      <c r="K80" s="50"/>
      <c r="L80" s="53"/>
    </row>
  </sheetData>
  <mergeCells count="10">
    <mergeCell ref="G23:G24"/>
    <mergeCell ref="H23:J23"/>
    <mergeCell ref="K23:K24"/>
    <mergeCell ref="L23:L24"/>
    <mergeCell ref="A23:A24"/>
    <mergeCell ref="B23:B24"/>
    <mergeCell ref="C23:C24"/>
    <mergeCell ref="D23:D24"/>
    <mergeCell ref="E23:E24"/>
    <mergeCell ref="F23:F24"/>
  </mergeCells>
  <pageMargins left="0.43307086614173229" right="0.15748031496062992" top="0.27559055118110237" bottom="0.15748031496062992" header="0.19685039370078741" footer="0.19685039370078741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topLeftCell="C55" zoomScaleNormal="100" workbookViewId="0">
      <selection activeCell="K70" sqref="K70"/>
    </sheetView>
  </sheetViews>
  <sheetFormatPr defaultColWidth="9" defaultRowHeight="21.75" x14ac:dyDescent="0.5"/>
  <cols>
    <col min="1" max="1" width="3.875" style="1" customWidth="1"/>
    <col min="2" max="2" width="7.875" style="1" customWidth="1"/>
    <col min="3" max="3" width="11" style="1" customWidth="1"/>
    <col min="4" max="4" width="33.375" style="1" customWidth="1"/>
    <col min="5" max="5" width="12" style="3" customWidth="1"/>
    <col min="6" max="6" width="9.625" style="3" customWidth="1"/>
    <col min="7" max="7" width="14.5" style="1" customWidth="1"/>
    <col min="8" max="9" width="8" style="1" customWidth="1"/>
    <col min="10" max="10" width="6.5" style="1" customWidth="1"/>
    <col min="11" max="11" width="10.375" style="3" customWidth="1"/>
    <col min="12" max="12" width="7.875" style="3" bestFit="1" customWidth="1"/>
    <col min="13" max="16384" width="9" style="1"/>
  </cols>
  <sheetData>
    <row r="1" spans="1:3" x14ac:dyDescent="0.5">
      <c r="A1" s="2" t="s">
        <v>121</v>
      </c>
    </row>
    <row r="2" spans="1:3" x14ac:dyDescent="0.5">
      <c r="A2" s="2" t="s">
        <v>122</v>
      </c>
    </row>
    <row r="4" spans="1:3" x14ac:dyDescent="0.5">
      <c r="A4" s="57" t="s">
        <v>123</v>
      </c>
      <c r="B4" s="57"/>
      <c r="C4" s="57"/>
    </row>
    <row r="5" spans="1:3" x14ac:dyDescent="0.5">
      <c r="A5" s="1" t="s">
        <v>198</v>
      </c>
    </row>
    <row r="6" spans="1:3" x14ac:dyDescent="0.5">
      <c r="A6" s="1" t="s">
        <v>199</v>
      </c>
    </row>
    <row r="7" spans="1:3" x14ac:dyDescent="0.5">
      <c r="A7" s="1" t="s">
        <v>201</v>
      </c>
    </row>
    <row r="8" spans="1:3" x14ac:dyDescent="0.5">
      <c r="A8" s="1" t="s">
        <v>202</v>
      </c>
    </row>
    <row r="9" spans="1:3" x14ac:dyDescent="0.5">
      <c r="A9" s="1" t="s">
        <v>203</v>
      </c>
    </row>
    <row r="10" spans="1:3" x14ac:dyDescent="0.5">
      <c r="A10" s="62" t="s">
        <v>200</v>
      </c>
    </row>
    <row r="11" spans="1:3" x14ac:dyDescent="0.5">
      <c r="A11" s="62" t="s">
        <v>204</v>
      </c>
    </row>
    <row r="12" spans="1:3" x14ac:dyDescent="0.5">
      <c r="A12" s="62" t="s">
        <v>209</v>
      </c>
    </row>
    <row r="13" spans="1:3" x14ac:dyDescent="0.5">
      <c r="A13" s="62" t="s">
        <v>205</v>
      </c>
    </row>
    <row r="14" spans="1:3" x14ac:dyDescent="0.5">
      <c r="A14" s="1" t="s">
        <v>206</v>
      </c>
    </row>
    <row r="15" spans="1:3" x14ac:dyDescent="0.5">
      <c r="A15" s="1" t="s">
        <v>207</v>
      </c>
    </row>
    <row r="16" spans="1:3" x14ac:dyDescent="0.5">
      <c r="A16" s="1" t="s">
        <v>208</v>
      </c>
    </row>
    <row r="17" spans="1:12" x14ac:dyDescent="0.5">
      <c r="A17" s="1" t="s">
        <v>275</v>
      </c>
    </row>
    <row r="18" spans="1:12" ht="21" customHeight="1" x14ac:dyDescent="0.5">
      <c r="A18" s="175" t="s">
        <v>0</v>
      </c>
      <c r="B18" s="172" t="s">
        <v>21</v>
      </c>
      <c r="C18" s="172" t="s">
        <v>22</v>
      </c>
      <c r="D18" s="172" t="s">
        <v>23</v>
      </c>
      <c r="E18" s="172" t="s">
        <v>24</v>
      </c>
      <c r="F18" s="172" t="s">
        <v>25</v>
      </c>
      <c r="G18" s="172" t="s">
        <v>26</v>
      </c>
      <c r="H18" s="174" t="s">
        <v>1</v>
      </c>
      <c r="I18" s="174"/>
      <c r="J18" s="174"/>
      <c r="K18" s="172" t="s">
        <v>27</v>
      </c>
      <c r="L18" s="172" t="s">
        <v>28</v>
      </c>
    </row>
    <row r="19" spans="1:12" ht="28.5" customHeight="1" x14ac:dyDescent="0.5">
      <c r="A19" s="176"/>
      <c r="B19" s="173"/>
      <c r="C19" s="173"/>
      <c r="D19" s="173"/>
      <c r="E19" s="173"/>
      <c r="F19" s="173"/>
      <c r="G19" s="173"/>
      <c r="H19" s="66" t="s">
        <v>29</v>
      </c>
      <c r="I19" s="144"/>
      <c r="J19" s="66" t="s">
        <v>30</v>
      </c>
      <c r="K19" s="173"/>
      <c r="L19" s="173"/>
    </row>
    <row r="20" spans="1:12" ht="3.75" customHeight="1" x14ac:dyDescent="0.5">
      <c r="A20" s="48"/>
      <c r="B20" s="49"/>
      <c r="C20" s="49"/>
      <c r="D20" s="49"/>
      <c r="E20" s="50"/>
      <c r="F20" s="50"/>
      <c r="G20" s="51"/>
      <c r="H20" s="52"/>
      <c r="I20" s="52"/>
      <c r="J20" s="49"/>
      <c r="K20" s="50"/>
      <c r="L20" s="53"/>
    </row>
    <row r="21" spans="1:12" x14ac:dyDescent="0.5">
      <c r="A21" s="10">
        <v>2</v>
      </c>
      <c r="B21" s="143" t="s">
        <v>369</v>
      </c>
      <c r="C21" s="10"/>
      <c r="D21" s="10"/>
      <c r="E21" s="9"/>
      <c r="F21" s="9"/>
      <c r="G21" s="8"/>
      <c r="H21" s="8"/>
      <c r="I21" s="8"/>
      <c r="J21" s="8"/>
      <c r="K21" s="9"/>
      <c r="L21" s="9"/>
    </row>
    <row r="22" spans="1:12" x14ac:dyDescent="0.5">
      <c r="A22" s="8"/>
      <c r="B22" s="8"/>
      <c r="C22" s="8"/>
      <c r="D22" s="18" t="s">
        <v>229</v>
      </c>
      <c r="E22" s="8"/>
      <c r="F22" s="8"/>
      <c r="G22" s="17"/>
      <c r="H22" s="8"/>
      <c r="I22" s="8"/>
      <c r="J22" s="8"/>
      <c r="K22" s="8"/>
      <c r="L22" s="8"/>
    </row>
    <row r="23" spans="1:12" x14ac:dyDescent="0.5">
      <c r="A23" s="8"/>
      <c r="B23" s="8"/>
      <c r="C23" s="8"/>
      <c r="D23" s="18" t="s">
        <v>228</v>
      </c>
      <c r="E23" s="8"/>
      <c r="F23" s="8"/>
      <c r="G23" s="17"/>
      <c r="H23" s="8"/>
      <c r="I23" s="8"/>
      <c r="J23" s="8"/>
      <c r="K23" s="8"/>
      <c r="L23" s="8"/>
    </row>
    <row r="24" spans="1:12" x14ac:dyDescent="0.5">
      <c r="A24" s="8"/>
      <c r="B24" s="8"/>
      <c r="C24" s="8"/>
      <c r="D24" s="18" t="s">
        <v>90</v>
      </c>
      <c r="E24" s="9" t="s">
        <v>163</v>
      </c>
      <c r="F24" s="9" t="s">
        <v>33</v>
      </c>
      <c r="G24" s="19" t="s">
        <v>91</v>
      </c>
      <c r="H24" s="20">
        <v>60000</v>
      </c>
      <c r="I24" s="20">
        <v>60000</v>
      </c>
      <c r="J24" s="15" t="s">
        <v>3</v>
      </c>
      <c r="K24" s="8" t="s">
        <v>138</v>
      </c>
      <c r="L24" s="9" t="s">
        <v>49</v>
      </c>
    </row>
    <row r="25" spans="1:12" x14ac:dyDescent="0.5">
      <c r="A25" s="8"/>
      <c r="B25" s="8"/>
      <c r="C25" s="60"/>
      <c r="D25" s="18" t="s">
        <v>92</v>
      </c>
      <c r="E25" s="8" t="s">
        <v>165</v>
      </c>
      <c r="F25" s="19"/>
      <c r="G25" s="19" t="s">
        <v>226</v>
      </c>
      <c r="H25" s="145">
        <v>25000</v>
      </c>
      <c r="I25" s="145">
        <v>15000</v>
      </c>
      <c r="J25" s="15"/>
      <c r="K25" s="8"/>
      <c r="L25" s="8"/>
    </row>
    <row r="26" spans="1:12" x14ac:dyDescent="0.5">
      <c r="A26" s="8"/>
      <c r="B26" s="8"/>
      <c r="C26" s="60"/>
      <c r="D26" s="18"/>
      <c r="E26" s="8"/>
      <c r="F26" s="8"/>
      <c r="G26" s="8" t="s">
        <v>57</v>
      </c>
      <c r="H26" s="16"/>
      <c r="I26" s="16"/>
      <c r="J26" s="8"/>
      <c r="K26" s="8"/>
      <c r="L26" s="8"/>
    </row>
    <row r="27" spans="1:12" x14ac:dyDescent="0.5">
      <c r="A27" s="8"/>
      <c r="B27" s="8"/>
      <c r="C27" s="8"/>
      <c r="D27" s="18" t="s">
        <v>93</v>
      </c>
      <c r="E27" s="8" t="s">
        <v>346</v>
      </c>
      <c r="F27" s="8"/>
      <c r="G27" s="8"/>
      <c r="H27" s="16">
        <v>150000</v>
      </c>
      <c r="I27" s="16">
        <v>150000</v>
      </c>
      <c r="J27" s="8"/>
      <c r="K27" s="8"/>
      <c r="L27" s="8"/>
    </row>
    <row r="28" spans="1:12" x14ac:dyDescent="0.5">
      <c r="A28" s="8"/>
      <c r="B28" s="8"/>
      <c r="C28" s="8"/>
      <c r="D28" s="18" t="s">
        <v>210</v>
      </c>
      <c r="E28" s="18" t="s">
        <v>166</v>
      </c>
      <c r="F28" s="64"/>
      <c r="G28" s="19"/>
      <c r="H28" s="16">
        <v>100000</v>
      </c>
      <c r="I28" s="16">
        <v>100000</v>
      </c>
      <c r="J28" s="8"/>
      <c r="K28" s="8"/>
      <c r="L28" s="8"/>
    </row>
    <row r="29" spans="1:12" x14ac:dyDescent="0.5">
      <c r="A29" s="8"/>
      <c r="B29" s="8"/>
      <c r="C29" s="8"/>
      <c r="D29" s="18" t="s">
        <v>164</v>
      </c>
      <c r="E29" s="18" t="s">
        <v>94</v>
      </c>
      <c r="F29" s="19"/>
      <c r="G29" s="19"/>
      <c r="H29" s="145">
        <v>30000</v>
      </c>
      <c r="I29" s="145">
        <v>30000</v>
      </c>
      <c r="J29" s="8"/>
      <c r="K29" s="8"/>
      <c r="L29" s="8"/>
    </row>
    <row r="30" spans="1:12" x14ac:dyDescent="0.5">
      <c r="A30" s="8"/>
      <c r="B30" s="8"/>
      <c r="C30" s="8"/>
      <c r="D30" s="18" t="s">
        <v>227</v>
      </c>
      <c r="E30" s="18" t="s">
        <v>94</v>
      </c>
      <c r="F30" s="19"/>
      <c r="G30" s="19"/>
      <c r="H30" s="16">
        <v>55000</v>
      </c>
      <c r="I30" s="16">
        <v>55000</v>
      </c>
      <c r="J30" s="8"/>
      <c r="K30" s="8"/>
      <c r="L30" s="8"/>
    </row>
    <row r="31" spans="1:12" x14ac:dyDescent="0.5">
      <c r="A31" s="8"/>
      <c r="B31" s="8"/>
      <c r="C31" s="8"/>
      <c r="D31" s="18" t="s">
        <v>279</v>
      </c>
      <c r="E31" s="18" t="s">
        <v>94</v>
      </c>
      <c r="F31" s="19"/>
      <c r="G31" s="19"/>
      <c r="H31" s="16">
        <v>15000</v>
      </c>
      <c r="I31" s="16">
        <v>15000</v>
      </c>
      <c r="J31" s="8"/>
      <c r="K31" s="8"/>
      <c r="L31" s="8"/>
    </row>
    <row r="32" spans="1:12" x14ac:dyDescent="0.5">
      <c r="A32" s="8"/>
      <c r="B32" s="8"/>
      <c r="C32" s="8"/>
      <c r="D32" s="18"/>
      <c r="E32" s="18" t="s">
        <v>280</v>
      </c>
      <c r="F32" s="19"/>
      <c r="G32" s="19"/>
      <c r="H32" s="16"/>
      <c r="I32" s="16"/>
      <c r="J32" s="8"/>
      <c r="K32" s="8"/>
      <c r="L32" s="8"/>
    </row>
    <row r="33" spans="1:12" x14ac:dyDescent="0.5">
      <c r="A33" s="8"/>
      <c r="B33" s="8"/>
      <c r="C33" s="8"/>
      <c r="D33" s="18"/>
      <c r="E33" s="18"/>
      <c r="F33" s="19"/>
      <c r="G33" s="19"/>
      <c r="H33" s="16"/>
      <c r="I33" s="16"/>
      <c r="J33" s="8"/>
      <c r="K33" s="8"/>
      <c r="L33" s="8"/>
    </row>
    <row r="34" spans="1:12" x14ac:dyDescent="0.5">
      <c r="A34" s="8"/>
      <c r="B34" s="8"/>
      <c r="C34" s="8"/>
      <c r="D34" s="18" t="s">
        <v>230</v>
      </c>
      <c r="E34" s="18"/>
      <c r="F34" s="19"/>
      <c r="G34" s="19"/>
      <c r="H34" s="16"/>
      <c r="I34" s="16"/>
      <c r="J34" s="8"/>
      <c r="K34" s="8"/>
      <c r="L34" s="8"/>
    </row>
    <row r="35" spans="1:12" x14ac:dyDescent="0.5">
      <c r="A35" s="8"/>
      <c r="B35" s="8"/>
      <c r="C35" s="8"/>
      <c r="D35" s="18" t="s">
        <v>231</v>
      </c>
      <c r="E35" s="9" t="s">
        <v>46</v>
      </c>
      <c r="F35" s="9" t="s">
        <v>33</v>
      </c>
      <c r="G35" s="24" t="s">
        <v>158</v>
      </c>
      <c r="H35" s="16">
        <v>7100</v>
      </c>
      <c r="I35" s="16">
        <v>7100</v>
      </c>
      <c r="J35" s="26"/>
      <c r="K35" s="8" t="s">
        <v>138</v>
      </c>
      <c r="L35" s="8"/>
    </row>
    <row r="36" spans="1:12" x14ac:dyDescent="0.5">
      <c r="A36" s="8"/>
      <c r="B36" s="8"/>
      <c r="C36" s="8"/>
      <c r="D36" s="18" t="s">
        <v>215</v>
      </c>
      <c r="E36" s="9" t="s">
        <v>51</v>
      </c>
      <c r="F36" s="23"/>
      <c r="G36" s="24" t="s">
        <v>159</v>
      </c>
      <c r="H36" s="25"/>
      <c r="I36" s="25"/>
      <c r="J36" s="26"/>
      <c r="K36" s="8"/>
      <c r="L36" s="8"/>
    </row>
    <row r="37" spans="1:12" x14ac:dyDescent="0.5">
      <c r="A37" s="8"/>
      <c r="B37" s="8"/>
      <c r="C37" s="8"/>
      <c r="D37" s="18" t="s">
        <v>216</v>
      </c>
      <c r="E37" s="9" t="s">
        <v>213</v>
      </c>
      <c r="F37" s="26"/>
      <c r="G37" s="24" t="s">
        <v>160</v>
      </c>
      <c r="H37" s="25"/>
      <c r="I37" s="25"/>
      <c r="J37" s="26"/>
      <c r="K37" s="8"/>
      <c r="L37" s="8"/>
    </row>
    <row r="38" spans="1:12" x14ac:dyDescent="0.5">
      <c r="A38" s="8"/>
      <c r="B38" s="8"/>
      <c r="C38" s="8"/>
      <c r="D38" s="18" t="s">
        <v>217</v>
      </c>
      <c r="E38" s="26" t="s">
        <v>214</v>
      </c>
      <c r="F38" s="26"/>
      <c r="G38" s="24" t="s">
        <v>161</v>
      </c>
      <c r="H38" s="25"/>
      <c r="I38" s="25"/>
      <c r="J38" s="26"/>
      <c r="K38" s="8"/>
      <c r="L38" s="8"/>
    </row>
    <row r="39" spans="1:12" x14ac:dyDescent="0.5">
      <c r="A39" s="8"/>
      <c r="B39" s="8"/>
      <c r="C39" s="8"/>
      <c r="D39" s="18"/>
      <c r="E39" s="26"/>
      <c r="F39" s="26"/>
      <c r="G39" s="24"/>
      <c r="H39" s="25"/>
      <c r="I39" s="25"/>
      <c r="J39" s="26"/>
      <c r="K39" s="8"/>
      <c r="L39" s="8"/>
    </row>
    <row r="40" spans="1:12" x14ac:dyDescent="0.5">
      <c r="A40" s="8"/>
      <c r="B40" s="8"/>
      <c r="C40" s="8"/>
      <c r="D40" s="18" t="s">
        <v>211</v>
      </c>
      <c r="E40" s="9"/>
      <c r="F40" s="9"/>
      <c r="G40" s="24"/>
      <c r="H40" s="16"/>
      <c r="I40" s="16"/>
      <c r="J40" s="26"/>
      <c r="K40" s="8"/>
      <c r="L40" s="9" t="s">
        <v>49</v>
      </c>
    </row>
    <row r="41" spans="1:12" x14ac:dyDescent="0.5">
      <c r="A41" s="8"/>
      <c r="B41" s="8"/>
      <c r="C41" s="8"/>
      <c r="D41" s="18" t="s">
        <v>232</v>
      </c>
      <c r="E41" s="9"/>
      <c r="F41" s="23"/>
      <c r="G41" s="24"/>
      <c r="H41" s="25"/>
      <c r="I41" s="25"/>
      <c r="J41" s="26"/>
      <c r="K41" s="8"/>
      <c r="L41" s="9"/>
    </row>
    <row r="42" spans="1:12" x14ac:dyDescent="0.5">
      <c r="A42" s="8"/>
      <c r="B42" s="8"/>
      <c r="C42" s="8"/>
      <c r="D42" s="18" t="s">
        <v>233</v>
      </c>
      <c r="E42" s="26" t="s">
        <v>218</v>
      </c>
      <c r="F42" s="26"/>
      <c r="G42" s="24"/>
      <c r="H42" s="25"/>
      <c r="I42" s="25"/>
      <c r="J42" s="26"/>
      <c r="K42" s="8"/>
      <c r="L42" s="8"/>
    </row>
    <row r="43" spans="1:12" x14ac:dyDescent="0.5">
      <c r="A43" s="8"/>
      <c r="B43" s="8"/>
      <c r="C43" s="8"/>
      <c r="D43" s="18" t="s">
        <v>220</v>
      </c>
      <c r="E43" s="71" t="s">
        <v>219</v>
      </c>
      <c r="F43" s="26"/>
      <c r="G43" s="24"/>
      <c r="H43" s="25"/>
      <c r="I43" s="25"/>
      <c r="J43" s="26"/>
      <c r="K43" s="8"/>
      <c r="L43" s="8"/>
    </row>
    <row r="44" spans="1:12" x14ac:dyDescent="0.5">
      <c r="A44" s="8"/>
      <c r="B44" s="8"/>
      <c r="C44" s="8"/>
      <c r="D44" s="18" t="s">
        <v>221</v>
      </c>
      <c r="E44" s="71" t="s">
        <v>307</v>
      </c>
      <c r="F44" s="26"/>
      <c r="G44" s="24"/>
      <c r="H44" s="25"/>
      <c r="I44" s="25"/>
      <c r="J44" s="26"/>
      <c r="K44" s="8"/>
      <c r="L44" s="8"/>
    </row>
    <row r="45" spans="1:12" x14ac:dyDescent="0.5">
      <c r="A45" s="8"/>
      <c r="B45" s="8"/>
      <c r="C45" s="8"/>
      <c r="D45" s="18" t="s">
        <v>222</v>
      </c>
      <c r="E45" s="28"/>
      <c r="F45" s="26"/>
      <c r="G45" s="24"/>
      <c r="H45" s="25"/>
      <c r="I45" s="25"/>
      <c r="J45" s="26"/>
      <c r="K45" s="8"/>
      <c r="L45" s="8"/>
    </row>
    <row r="46" spans="1:12" x14ac:dyDescent="0.5">
      <c r="A46" s="8"/>
      <c r="B46" s="8"/>
      <c r="C46" s="8"/>
      <c r="D46" s="18" t="s">
        <v>223</v>
      </c>
      <c r="E46" s="28"/>
      <c r="F46" s="26"/>
      <c r="G46" s="24"/>
      <c r="H46" s="25"/>
      <c r="I46" s="25"/>
      <c r="J46" s="26"/>
      <c r="K46" s="8"/>
      <c r="L46" s="8"/>
    </row>
    <row r="47" spans="1:12" x14ac:dyDescent="0.5">
      <c r="A47" s="8"/>
      <c r="B47" s="8"/>
      <c r="C47" s="8"/>
      <c r="D47" s="18" t="s">
        <v>224</v>
      </c>
      <c r="E47" s="28"/>
      <c r="F47" s="26"/>
      <c r="G47" s="24"/>
      <c r="H47" s="25"/>
      <c r="I47" s="25"/>
      <c r="J47" s="26"/>
      <c r="K47" s="8"/>
      <c r="L47" s="8"/>
    </row>
    <row r="48" spans="1:12" x14ac:dyDescent="0.5">
      <c r="A48" s="8"/>
      <c r="B48" s="8"/>
      <c r="C48" s="8"/>
      <c r="D48" s="43" t="s">
        <v>308</v>
      </c>
      <c r="E48" s="13" t="s">
        <v>46</v>
      </c>
      <c r="F48" s="9" t="s">
        <v>33</v>
      </c>
      <c r="G48" s="43" t="s">
        <v>114</v>
      </c>
      <c r="H48" s="44">
        <v>56500</v>
      </c>
      <c r="I48" s="44">
        <v>56500</v>
      </c>
      <c r="J48" s="45" t="s">
        <v>48</v>
      </c>
      <c r="K48" s="46" t="s">
        <v>143</v>
      </c>
      <c r="L48" s="8"/>
    </row>
    <row r="49" spans="1:12" x14ac:dyDescent="0.5">
      <c r="A49" s="8"/>
      <c r="B49" s="8"/>
      <c r="C49" s="8"/>
      <c r="D49" s="18" t="s">
        <v>215</v>
      </c>
      <c r="E49" s="13" t="s">
        <v>51</v>
      </c>
      <c r="F49" s="43"/>
      <c r="G49" s="43" t="s">
        <v>115</v>
      </c>
      <c r="H49" s="43"/>
      <c r="I49" s="43"/>
      <c r="J49" s="45"/>
      <c r="K49" s="43"/>
      <c r="L49" s="8"/>
    </row>
    <row r="50" spans="1:12" x14ac:dyDescent="0.5">
      <c r="A50" s="8"/>
      <c r="B50" s="8"/>
      <c r="C50" s="8"/>
      <c r="D50" s="43" t="s">
        <v>309</v>
      </c>
      <c r="E50" s="13" t="s">
        <v>54</v>
      </c>
      <c r="F50" s="43"/>
      <c r="G50" s="43"/>
      <c r="H50" s="43"/>
      <c r="I50" s="43"/>
      <c r="J50" s="45"/>
      <c r="K50" s="43"/>
      <c r="L50" s="8"/>
    </row>
    <row r="51" spans="1:12" x14ac:dyDescent="0.5">
      <c r="A51" s="8"/>
      <c r="B51" s="8"/>
      <c r="C51" s="8"/>
      <c r="D51" s="43" t="s">
        <v>51</v>
      </c>
      <c r="E51" s="11" t="s">
        <v>60</v>
      </c>
      <c r="F51" s="19"/>
      <c r="G51" s="19"/>
      <c r="H51" s="14"/>
      <c r="I51" s="14"/>
      <c r="J51" s="8"/>
      <c r="K51" s="8"/>
      <c r="L51" s="8"/>
    </row>
    <row r="52" spans="1:12" x14ac:dyDescent="0.5">
      <c r="A52" s="8"/>
      <c r="B52" s="8"/>
      <c r="C52" s="8"/>
      <c r="D52" s="18" t="s">
        <v>116</v>
      </c>
      <c r="E52" s="18" t="s">
        <v>169</v>
      </c>
      <c r="F52" s="18"/>
      <c r="G52" s="68"/>
      <c r="H52" s="145">
        <v>40000</v>
      </c>
      <c r="I52" s="145">
        <v>20000</v>
      </c>
      <c r="J52" s="18" t="s">
        <v>48</v>
      </c>
      <c r="K52" s="18" t="s">
        <v>144</v>
      </c>
      <c r="L52" s="8"/>
    </row>
    <row r="53" spans="1:12" x14ac:dyDescent="0.5">
      <c r="A53" s="8"/>
      <c r="B53" s="8"/>
      <c r="C53" s="8"/>
      <c r="D53" s="18"/>
      <c r="E53" s="18" t="s">
        <v>170</v>
      </c>
      <c r="F53" s="18"/>
      <c r="G53" s="68"/>
      <c r="H53" s="18"/>
      <c r="I53" s="18"/>
      <c r="J53" s="18"/>
      <c r="K53" s="18"/>
      <c r="L53" s="8"/>
    </row>
    <row r="54" spans="1:12" x14ac:dyDescent="0.5">
      <c r="A54" s="8"/>
      <c r="B54" s="8"/>
      <c r="C54" s="8"/>
      <c r="D54" s="18" t="s">
        <v>234</v>
      </c>
      <c r="E54" s="28"/>
      <c r="F54" s="26"/>
      <c r="G54" s="24"/>
      <c r="H54" s="25"/>
      <c r="I54" s="25"/>
      <c r="J54" s="26"/>
      <c r="K54" s="8"/>
      <c r="L54" s="8"/>
    </row>
    <row r="55" spans="1:12" x14ac:dyDescent="0.5">
      <c r="A55" s="8"/>
      <c r="B55" s="8"/>
      <c r="C55" s="8"/>
      <c r="D55" s="18" t="s">
        <v>225</v>
      </c>
      <c r="E55" s="28"/>
      <c r="F55" s="26"/>
      <c r="G55" s="24"/>
      <c r="H55" s="25"/>
      <c r="I55" s="25"/>
      <c r="J55" s="26"/>
      <c r="K55" s="8"/>
      <c r="L55" s="8"/>
    </row>
    <row r="56" spans="1:12" x14ac:dyDescent="0.5">
      <c r="A56" s="8"/>
      <c r="B56" s="8"/>
      <c r="C56" s="8"/>
      <c r="D56" s="18"/>
      <c r="E56" s="28"/>
      <c r="F56" s="26"/>
      <c r="G56" s="24"/>
      <c r="H56" s="25"/>
      <c r="I56" s="25"/>
      <c r="J56" s="26"/>
      <c r="K56" s="8"/>
      <c r="L56" s="8"/>
    </row>
    <row r="57" spans="1:12" x14ac:dyDescent="0.5">
      <c r="A57" s="8"/>
      <c r="B57" s="8"/>
      <c r="C57" s="8"/>
      <c r="D57" s="18" t="s">
        <v>212</v>
      </c>
      <c r="E57" s="9" t="s">
        <v>46</v>
      </c>
      <c r="F57" s="9" t="s">
        <v>33</v>
      </c>
      <c r="G57" s="21" t="s">
        <v>47</v>
      </c>
      <c r="H57" s="22">
        <v>20000</v>
      </c>
      <c r="I57" s="22">
        <v>20000</v>
      </c>
      <c r="J57" s="22" t="s">
        <v>3</v>
      </c>
      <c r="K57" s="8" t="s">
        <v>138</v>
      </c>
      <c r="L57" s="9" t="s">
        <v>49</v>
      </c>
    </row>
    <row r="58" spans="1:12" x14ac:dyDescent="0.5">
      <c r="A58" s="8"/>
      <c r="B58" s="8"/>
      <c r="C58" s="8"/>
      <c r="D58" s="18" t="s">
        <v>95</v>
      </c>
      <c r="E58" s="9" t="s">
        <v>51</v>
      </c>
      <c r="F58" s="23"/>
      <c r="G58" s="21" t="s">
        <v>96</v>
      </c>
      <c r="H58" s="23"/>
      <c r="I58" s="23"/>
      <c r="J58" s="24"/>
      <c r="K58" s="25"/>
      <c r="L58" s="9"/>
    </row>
    <row r="59" spans="1:12" x14ac:dyDescent="0.5">
      <c r="A59" s="8"/>
      <c r="B59" s="8"/>
      <c r="C59" s="8"/>
      <c r="D59" s="18" t="s">
        <v>97</v>
      </c>
      <c r="E59" s="9" t="s">
        <v>54</v>
      </c>
      <c r="F59" s="26"/>
      <c r="G59" s="9" t="s">
        <v>98</v>
      </c>
      <c r="H59" s="26"/>
      <c r="I59" s="26"/>
      <c r="J59" s="27"/>
      <c r="K59" s="25"/>
      <c r="L59" s="9"/>
    </row>
    <row r="60" spans="1:12" x14ac:dyDescent="0.5">
      <c r="A60" s="8"/>
      <c r="B60" s="8"/>
      <c r="C60" s="8"/>
      <c r="D60" s="18" t="s">
        <v>99</v>
      </c>
      <c r="E60" s="26" t="s">
        <v>339</v>
      </c>
      <c r="F60" s="26"/>
      <c r="G60" s="9" t="s">
        <v>100</v>
      </c>
      <c r="H60" s="26"/>
      <c r="I60" s="26"/>
      <c r="J60" s="24"/>
      <c r="K60" s="25"/>
      <c r="L60" s="26"/>
    </row>
    <row r="61" spans="1:12" x14ac:dyDescent="0.5">
      <c r="A61" s="8"/>
      <c r="B61" s="8"/>
      <c r="C61" s="8"/>
      <c r="D61" s="18" t="s">
        <v>101</v>
      </c>
      <c r="E61" s="28"/>
      <c r="F61" s="26"/>
      <c r="G61" s="24"/>
      <c r="H61" s="25"/>
      <c r="I61" s="25"/>
      <c r="J61" s="26"/>
      <c r="K61" s="8"/>
      <c r="L61" s="8"/>
    </row>
    <row r="62" spans="1:12" x14ac:dyDescent="0.5">
      <c r="A62" s="8"/>
      <c r="B62" s="8"/>
      <c r="C62" s="8"/>
      <c r="D62" s="18"/>
      <c r="E62" s="28"/>
      <c r="F62" s="26"/>
      <c r="G62" s="24"/>
      <c r="H62" s="25"/>
      <c r="I62" s="25"/>
      <c r="J62" s="26"/>
      <c r="K62" s="8"/>
      <c r="L62" s="8"/>
    </row>
    <row r="63" spans="1:12" x14ac:dyDescent="0.5">
      <c r="A63" s="8"/>
      <c r="B63" s="8"/>
      <c r="C63" s="8"/>
      <c r="D63" s="65" t="s">
        <v>167</v>
      </c>
      <c r="E63" s="29"/>
      <c r="F63" s="29"/>
      <c r="G63" s="30"/>
      <c r="H63" s="31"/>
      <c r="I63" s="31"/>
      <c r="J63" s="29"/>
      <c r="K63" s="8"/>
      <c r="L63" s="8"/>
    </row>
    <row r="64" spans="1:12" x14ac:dyDescent="0.5">
      <c r="A64" s="8"/>
      <c r="B64" s="8"/>
      <c r="C64" s="8"/>
      <c r="D64" s="32" t="s">
        <v>139</v>
      </c>
      <c r="E64" s="33" t="s">
        <v>102</v>
      </c>
      <c r="F64" s="9" t="s">
        <v>33</v>
      </c>
      <c r="G64" s="34" t="s">
        <v>103</v>
      </c>
      <c r="H64" s="35">
        <v>50300</v>
      </c>
      <c r="I64" s="35">
        <v>50300</v>
      </c>
      <c r="J64" s="33" t="s">
        <v>3</v>
      </c>
      <c r="K64" s="8" t="s">
        <v>138</v>
      </c>
      <c r="L64" s="9" t="s">
        <v>49</v>
      </c>
    </row>
    <row r="65" spans="1:12" x14ac:dyDescent="0.5">
      <c r="A65" s="8"/>
      <c r="B65" s="8"/>
      <c r="C65" s="8"/>
      <c r="D65" s="36" t="s">
        <v>104</v>
      </c>
      <c r="E65" s="37" t="s">
        <v>105</v>
      </c>
      <c r="F65" s="37"/>
      <c r="G65" s="38" t="s">
        <v>106</v>
      </c>
      <c r="H65" s="31"/>
      <c r="I65" s="31"/>
      <c r="J65" s="37"/>
      <c r="K65" s="8"/>
      <c r="L65" s="8"/>
    </row>
    <row r="66" spans="1:12" x14ac:dyDescent="0.5">
      <c r="A66" s="8"/>
      <c r="B66" s="8"/>
      <c r="C66" s="8"/>
      <c r="D66" s="39" t="s">
        <v>107</v>
      </c>
      <c r="E66" s="38" t="s">
        <v>140</v>
      </c>
      <c r="F66" s="40"/>
      <c r="G66" s="38" t="s">
        <v>108</v>
      </c>
      <c r="H66" s="31"/>
      <c r="I66" s="31"/>
      <c r="J66" s="29"/>
      <c r="K66" s="8"/>
      <c r="L66" s="8"/>
    </row>
    <row r="67" spans="1:12" x14ac:dyDescent="0.5">
      <c r="A67" s="8"/>
      <c r="B67" s="8"/>
      <c r="C67" s="8"/>
      <c r="D67" s="39" t="s">
        <v>109</v>
      </c>
      <c r="E67" s="41" t="s">
        <v>141</v>
      </c>
      <c r="F67" s="40"/>
      <c r="G67" s="41" t="s">
        <v>110</v>
      </c>
      <c r="H67" s="31"/>
      <c r="I67" s="31"/>
      <c r="J67" s="29"/>
      <c r="K67" s="8"/>
      <c r="L67" s="8"/>
    </row>
    <row r="68" spans="1:12" x14ac:dyDescent="0.5">
      <c r="A68" s="8"/>
      <c r="B68" s="8"/>
      <c r="C68" s="8"/>
      <c r="D68" s="36" t="s">
        <v>111</v>
      </c>
      <c r="E68" s="42"/>
      <c r="F68" s="40"/>
      <c r="G68" s="42" t="s">
        <v>112</v>
      </c>
      <c r="H68" s="31"/>
      <c r="I68" s="31"/>
      <c r="J68" s="29"/>
      <c r="K68" s="8"/>
      <c r="L68" s="8"/>
    </row>
    <row r="69" spans="1:12" x14ac:dyDescent="0.5">
      <c r="A69" s="8"/>
      <c r="B69" s="8"/>
      <c r="C69" s="8"/>
      <c r="D69" s="36" t="s">
        <v>113</v>
      </c>
      <c r="E69" s="42"/>
      <c r="F69" s="32"/>
      <c r="G69" s="42" t="s">
        <v>343</v>
      </c>
      <c r="H69" s="31"/>
      <c r="I69" s="31"/>
      <c r="J69" s="29"/>
      <c r="K69" s="8"/>
      <c r="L69" s="8"/>
    </row>
    <row r="70" spans="1:12" x14ac:dyDescent="0.5">
      <c r="A70" s="8"/>
      <c r="B70" s="8"/>
      <c r="C70" s="8"/>
      <c r="D70" s="32" t="s">
        <v>168</v>
      </c>
      <c r="E70" s="27"/>
      <c r="F70" s="11"/>
      <c r="G70" s="27"/>
      <c r="H70" s="12"/>
      <c r="I70" s="12"/>
      <c r="J70" s="11"/>
      <c r="K70" s="8"/>
      <c r="L70" s="8"/>
    </row>
    <row r="71" spans="1:12" x14ac:dyDescent="0.5">
      <c r="A71" s="8"/>
      <c r="B71" s="8"/>
      <c r="C71" s="8"/>
      <c r="D71" s="8"/>
      <c r="E71" s="9"/>
      <c r="F71" s="9"/>
      <c r="G71" s="47" t="s">
        <v>2</v>
      </c>
      <c r="H71" s="55">
        <f>SUM(H24:H70)</f>
        <v>608900</v>
      </c>
      <c r="I71" s="152">
        <f>SUM(I24:I70)</f>
        <v>578900</v>
      </c>
      <c r="J71" s="56" t="s">
        <v>48</v>
      </c>
      <c r="K71" s="9"/>
      <c r="L71" s="9"/>
    </row>
  </sheetData>
  <mergeCells count="10">
    <mergeCell ref="G18:G19"/>
    <mergeCell ref="H18:J18"/>
    <mergeCell ref="K18:K19"/>
    <mergeCell ref="L18:L19"/>
    <mergeCell ref="A18:A19"/>
    <mergeCell ref="B18:B19"/>
    <mergeCell ref="C18:C19"/>
    <mergeCell ref="D18:D19"/>
    <mergeCell ref="E18:E19"/>
    <mergeCell ref="F18:F19"/>
  </mergeCells>
  <pageMargins left="0.43307086614173229" right="0.15748031496062992" top="0.27559055118110237" bottom="0.15748031496062992" header="0.19685039370078741" footer="0.19685039370078741"/>
  <pageSetup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9"/>
  <sheetViews>
    <sheetView topLeftCell="A102" zoomScaleNormal="100" workbookViewId="0">
      <selection activeCell="K114" sqref="K114"/>
    </sheetView>
  </sheetViews>
  <sheetFormatPr defaultColWidth="9" defaultRowHeight="21.75" x14ac:dyDescent="0.5"/>
  <cols>
    <col min="1" max="1" width="3.875" style="1" customWidth="1"/>
    <col min="2" max="2" width="7.875" style="1" customWidth="1"/>
    <col min="3" max="3" width="11" style="1" customWidth="1"/>
    <col min="4" max="4" width="33.375" style="1" customWidth="1"/>
    <col min="5" max="5" width="12" style="3" customWidth="1"/>
    <col min="6" max="6" width="9.625" style="3" customWidth="1"/>
    <col min="7" max="7" width="14.5" style="1" customWidth="1"/>
    <col min="8" max="9" width="6.625" style="1" customWidth="1"/>
    <col min="10" max="10" width="6.5" style="1" customWidth="1"/>
    <col min="11" max="11" width="10.375" style="3" customWidth="1"/>
    <col min="12" max="12" width="12.625" style="3" bestFit="1" customWidth="1"/>
    <col min="13" max="16384" width="9" style="1"/>
  </cols>
  <sheetData>
    <row r="1" spans="1:6" x14ac:dyDescent="0.5">
      <c r="A1" s="2" t="s">
        <v>121</v>
      </c>
    </row>
    <row r="2" spans="1:6" x14ac:dyDescent="0.5">
      <c r="A2" s="2" t="s">
        <v>122</v>
      </c>
    </row>
    <row r="3" spans="1:6" x14ac:dyDescent="0.5">
      <c r="A3" s="57" t="s">
        <v>344</v>
      </c>
      <c r="B3" s="57"/>
      <c r="C3" s="57"/>
    </row>
    <row r="4" spans="1:6" x14ac:dyDescent="0.5">
      <c r="A4" s="1" t="s">
        <v>278</v>
      </c>
    </row>
    <row r="5" spans="1:6" x14ac:dyDescent="0.5">
      <c r="A5" s="1" t="s">
        <v>277</v>
      </c>
    </row>
    <row r="6" spans="1:6" x14ac:dyDescent="0.5">
      <c r="A6" s="1" t="s">
        <v>235</v>
      </c>
    </row>
    <row r="7" spans="1:6" x14ac:dyDescent="0.5">
      <c r="A7" s="61" t="s">
        <v>240</v>
      </c>
    </row>
    <row r="8" spans="1:6" x14ac:dyDescent="0.5">
      <c r="A8" s="61" t="s">
        <v>236</v>
      </c>
    </row>
    <row r="9" spans="1:6" x14ac:dyDescent="0.5">
      <c r="A9" s="61" t="s">
        <v>237</v>
      </c>
    </row>
    <row r="10" spans="1:6" x14ac:dyDescent="0.5">
      <c r="A10" s="1" t="s">
        <v>238</v>
      </c>
      <c r="D10" s="70"/>
    </row>
    <row r="11" spans="1:6" x14ac:dyDescent="0.5">
      <c r="A11" s="1" t="s">
        <v>239</v>
      </c>
      <c r="D11" s="70"/>
    </row>
    <row r="12" spans="1:6" x14ac:dyDescent="0.5">
      <c r="A12" s="57" t="s">
        <v>345</v>
      </c>
      <c r="B12" s="57"/>
      <c r="C12" s="57"/>
      <c r="D12" s="57"/>
    </row>
    <row r="13" spans="1:6" x14ac:dyDescent="0.5">
      <c r="A13" s="1" t="s">
        <v>241</v>
      </c>
    </row>
    <row r="14" spans="1:6" x14ac:dyDescent="0.5">
      <c r="A14" s="58" t="s">
        <v>4</v>
      </c>
      <c r="B14" s="2"/>
      <c r="E14" s="1"/>
      <c r="F14" s="1"/>
    </row>
    <row r="15" spans="1:6" x14ac:dyDescent="0.5">
      <c r="A15" s="2"/>
      <c r="B15" s="2"/>
      <c r="C15" s="1" t="s">
        <v>5</v>
      </c>
      <c r="E15" s="1"/>
      <c r="F15" s="1"/>
    </row>
    <row r="16" spans="1:6" x14ac:dyDescent="0.5">
      <c r="A16" s="2"/>
      <c r="B16" s="2"/>
      <c r="C16" s="1" t="s">
        <v>6</v>
      </c>
      <c r="E16" s="1"/>
      <c r="F16" s="1"/>
    </row>
    <row r="17" spans="1:6" x14ac:dyDescent="0.5">
      <c r="A17" s="2"/>
      <c r="B17" s="2"/>
      <c r="C17" s="1" t="s">
        <v>7</v>
      </c>
      <c r="E17" s="1"/>
      <c r="F17" s="1"/>
    </row>
    <row r="18" spans="1:6" x14ac:dyDescent="0.5">
      <c r="A18" s="2"/>
      <c r="B18" s="2"/>
      <c r="C18" s="1" t="s">
        <v>8</v>
      </c>
      <c r="E18" s="1"/>
      <c r="F18" s="1"/>
    </row>
    <row r="19" spans="1:6" x14ac:dyDescent="0.5">
      <c r="A19" s="2"/>
      <c r="B19" s="2"/>
      <c r="C19" s="1" t="s">
        <v>9</v>
      </c>
      <c r="E19" s="1"/>
      <c r="F19" s="1"/>
    </row>
    <row r="20" spans="1:6" x14ac:dyDescent="0.5">
      <c r="A20" s="2"/>
      <c r="B20" s="2"/>
      <c r="C20" s="1" t="s">
        <v>10</v>
      </c>
      <c r="E20" s="1"/>
      <c r="F20" s="1"/>
    </row>
    <row r="21" spans="1:6" ht="5.25" customHeight="1" x14ac:dyDescent="0.5">
      <c r="A21" s="2"/>
      <c r="B21" s="2"/>
      <c r="E21" s="1"/>
      <c r="F21" s="1"/>
    </row>
    <row r="22" spans="1:6" x14ac:dyDescent="0.5">
      <c r="A22" s="2"/>
      <c r="B22" s="2"/>
      <c r="C22" s="1" t="s">
        <v>11</v>
      </c>
      <c r="E22" s="1"/>
      <c r="F22" s="1"/>
    </row>
    <row r="23" spans="1:6" x14ac:dyDescent="0.5">
      <c r="A23" s="2"/>
      <c r="B23" s="2"/>
      <c r="C23" s="1" t="s">
        <v>12</v>
      </c>
      <c r="E23" s="1"/>
      <c r="F23" s="1"/>
    </row>
    <row r="24" spans="1:6" x14ac:dyDescent="0.5">
      <c r="A24" s="2"/>
      <c r="B24" s="2"/>
      <c r="C24" s="1" t="s">
        <v>13</v>
      </c>
      <c r="E24" s="1" t="s">
        <v>17</v>
      </c>
      <c r="F24" s="1"/>
    </row>
    <row r="25" spans="1:6" x14ac:dyDescent="0.5">
      <c r="A25" s="2"/>
      <c r="B25" s="2"/>
      <c r="C25" s="1" t="s">
        <v>14</v>
      </c>
      <c r="E25" s="1" t="s">
        <v>18</v>
      </c>
      <c r="F25" s="1"/>
    </row>
    <row r="26" spans="1:6" x14ac:dyDescent="0.5">
      <c r="A26" s="2"/>
      <c r="B26" s="2"/>
      <c r="C26" s="1" t="s">
        <v>15</v>
      </c>
      <c r="E26" s="1" t="s">
        <v>19</v>
      </c>
      <c r="F26" s="1"/>
    </row>
    <row r="27" spans="1:6" x14ac:dyDescent="0.5">
      <c r="A27" s="2"/>
      <c r="B27" s="2"/>
      <c r="C27" s="1" t="s">
        <v>16</v>
      </c>
      <c r="E27" s="1" t="s">
        <v>20</v>
      </c>
      <c r="F27" s="1"/>
    </row>
    <row r="28" spans="1:6" x14ac:dyDescent="0.5">
      <c r="A28" s="2" t="s">
        <v>257</v>
      </c>
      <c r="B28" s="2"/>
      <c r="E28" s="1"/>
      <c r="F28" s="1"/>
    </row>
    <row r="29" spans="1:6" x14ac:dyDescent="0.5">
      <c r="A29" s="63" t="s">
        <v>245</v>
      </c>
      <c r="B29" s="2"/>
      <c r="E29" s="1"/>
      <c r="F29" s="1"/>
    </row>
    <row r="30" spans="1:6" x14ac:dyDescent="0.5">
      <c r="A30" s="63" t="s">
        <v>242</v>
      </c>
      <c r="B30" s="2"/>
      <c r="E30" s="1"/>
      <c r="F30" s="1"/>
    </row>
    <row r="31" spans="1:6" x14ac:dyDescent="0.5">
      <c r="A31" s="63" t="s">
        <v>243</v>
      </c>
      <c r="B31" s="2"/>
      <c r="E31" s="1"/>
      <c r="F31" s="1"/>
    </row>
    <row r="32" spans="1:6" x14ac:dyDescent="0.5">
      <c r="A32" s="63" t="s">
        <v>244</v>
      </c>
      <c r="B32" s="2"/>
      <c r="E32" s="1"/>
      <c r="F32" s="1"/>
    </row>
    <row r="33" spans="1:12" x14ac:dyDescent="0.5">
      <c r="A33" s="63" t="s">
        <v>246</v>
      </c>
      <c r="B33" s="2"/>
      <c r="E33" s="1"/>
      <c r="F33" s="1"/>
    </row>
    <row r="34" spans="1:12" x14ac:dyDescent="0.5">
      <c r="A34" s="63" t="s">
        <v>247</v>
      </c>
      <c r="B34" s="2"/>
      <c r="E34" s="1"/>
      <c r="F34" s="1"/>
    </row>
    <row r="35" spans="1:12" x14ac:dyDescent="0.5">
      <c r="A35" s="63" t="s">
        <v>248</v>
      </c>
      <c r="B35" s="2"/>
      <c r="E35" s="1"/>
      <c r="F35" s="1"/>
    </row>
    <row r="36" spans="1:12" ht="21" customHeight="1" x14ac:dyDescent="0.5">
      <c r="A36" s="175" t="s">
        <v>0</v>
      </c>
      <c r="B36" s="172" t="s">
        <v>21</v>
      </c>
      <c r="C36" s="172" t="s">
        <v>22</v>
      </c>
      <c r="D36" s="172" t="s">
        <v>23</v>
      </c>
      <c r="E36" s="172" t="s">
        <v>24</v>
      </c>
      <c r="F36" s="172" t="s">
        <v>25</v>
      </c>
      <c r="G36" s="172" t="s">
        <v>26</v>
      </c>
      <c r="H36" s="174" t="s">
        <v>1</v>
      </c>
      <c r="I36" s="174"/>
      <c r="J36" s="174"/>
      <c r="K36" s="172" t="s">
        <v>27</v>
      </c>
      <c r="L36" s="172" t="s">
        <v>28</v>
      </c>
    </row>
    <row r="37" spans="1:12" ht="28.5" customHeight="1" x14ac:dyDescent="0.5">
      <c r="A37" s="176"/>
      <c r="B37" s="173"/>
      <c r="C37" s="173"/>
      <c r="D37" s="173"/>
      <c r="E37" s="173"/>
      <c r="F37" s="173"/>
      <c r="G37" s="173"/>
      <c r="H37" s="69" t="s">
        <v>29</v>
      </c>
      <c r="I37" s="144"/>
      <c r="J37" s="69" t="s">
        <v>30</v>
      </c>
      <c r="K37" s="173"/>
      <c r="L37" s="173"/>
    </row>
    <row r="38" spans="1:12" x14ac:dyDescent="0.5">
      <c r="A38" s="79">
        <v>3</v>
      </c>
      <c r="B38" s="80" t="s">
        <v>370</v>
      </c>
      <c r="C38" s="81"/>
      <c r="D38" s="81"/>
      <c r="E38" s="82"/>
      <c r="F38" s="82"/>
      <c r="G38" s="79"/>
      <c r="H38" s="79"/>
      <c r="I38" s="79"/>
      <c r="J38" s="79"/>
      <c r="K38" s="82"/>
      <c r="L38" s="82"/>
    </row>
    <row r="39" spans="1:12" x14ac:dyDescent="0.5">
      <c r="A39" s="83"/>
      <c r="B39" s="83"/>
      <c r="C39" s="83"/>
      <c r="D39" s="83" t="s">
        <v>44</v>
      </c>
      <c r="E39" s="84"/>
      <c r="F39" s="84"/>
      <c r="G39" s="83"/>
      <c r="H39" s="83"/>
      <c r="I39" s="83"/>
      <c r="J39" s="83"/>
      <c r="K39" s="84"/>
      <c r="L39" s="84"/>
    </row>
    <row r="40" spans="1:12" x14ac:dyDescent="0.5">
      <c r="A40" s="83"/>
      <c r="B40" s="83"/>
      <c r="C40" s="83"/>
      <c r="D40" s="85" t="s">
        <v>276</v>
      </c>
      <c r="E40" s="86"/>
      <c r="F40" s="87"/>
      <c r="G40" s="88"/>
      <c r="H40" s="89"/>
      <c r="I40" s="89"/>
      <c r="J40" s="90"/>
      <c r="K40" s="83"/>
      <c r="L40" s="84"/>
    </row>
    <row r="41" spans="1:12" x14ac:dyDescent="0.5">
      <c r="A41" s="83"/>
      <c r="B41" s="83"/>
      <c r="C41" s="83"/>
      <c r="D41" s="91" t="s">
        <v>45</v>
      </c>
      <c r="E41" s="90" t="s">
        <v>46</v>
      </c>
      <c r="F41" s="84" t="s">
        <v>33</v>
      </c>
      <c r="G41" s="92" t="s">
        <v>47</v>
      </c>
      <c r="H41" s="93">
        <v>60200</v>
      </c>
      <c r="I41" s="93">
        <v>60200</v>
      </c>
      <c r="J41" s="94" t="s">
        <v>3</v>
      </c>
      <c r="K41" s="95" t="s">
        <v>157</v>
      </c>
      <c r="L41" s="84" t="s">
        <v>49</v>
      </c>
    </row>
    <row r="42" spans="1:12" x14ac:dyDescent="0.5">
      <c r="A42" s="83"/>
      <c r="B42" s="83"/>
      <c r="C42" s="83"/>
      <c r="D42" s="91" t="s">
        <v>50</v>
      </c>
      <c r="E42" s="90" t="s">
        <v>51</v>
      </c>
      <c r="F42" s="87"/>
      <c r="G42" s="92" t="s">
        <v>52</v>
      </c>
      <c r="H42" s="89"/>
      <c r="I42" s="89"/>
      <c r="J42" s="90"/>
      <c r="K42" s="83"/>
      <c r="L42" s="84"/>
    </row>
    <row r="43" spans="1:12" x14ac:dyDescent="0.5">
      <c r="A43" s="83"/>
      <c r="B43" s="83"/>
      <c r="C43" s="83"/>
      <c r="D43" s="91" t="s">
        <v>53</v>
      </c>
      <c r="E43" s="90" t="s">
        <v>54</v>
      </c>
      <c r="F43" s="87"/>
      <c r="G43" s="92" t="s">
        <v>55</v>
      </c>
      <c r="H43" s="89"/>
      <c r="I43" s="89"/>
      <c r="J43" s="87"/>
      <c r="K43" s="83"/>
      <c r="L43" s="84"/>
    </row>
    <row r="44" spans="1:12" x14ac:dyDescent="0.5">
      <c r="A44" s="83"/>
      <c r="B44" s="83"/>
      <c r="C44" s="83"/>
      <c r="D44" s="96"/>
      <c r="E44" s="87" t="s">
        <v>334</v>
      </c>
      <c r="F44" s="83"/>
      <c r="G44" s="83"/>
      <c r="H44" s="83"/>
      <c r="I44" s="83"/>
      <c r="J44" s="83"/>
      <c r="K44" s="83"/>
      <c r="L44" s="84"/>
    </row>
    <row r="45" spans="1:12" x14ac:dyDescent="0.5">
      <c r="A45" s="83"/>
      <c r="B45" s="83"/>
      <c r="C45" s="83"/>
      <c r="D45" s="97" t="s">
        <v>145</v>
      </c>
      <c r="E45" s="87" t="s">
        <v>142</v>
      </c>
      <c r="F45" s="83"/>
      <c r="G45" s="83" t="s">
        <v>56</v>
      </c>
      <c r="H45" s="146">
        <v>10000</v>
      </c>
      <c r="I45" s="146">
        <v>5000</v>
      </c>
      <c r="J45" s="94" t="s">
        <v>3</v>
      </c>
      <c r="K45" s="83" t="s">
        <v>146</v>
      </c>
      <c r="L45" s="84"/>
    </row>
    <row r="46" spans="1:12" x14ac:dyDescent="0.5">
      <c r="A46" s="83"/>
      <c r="B46" s="83"/>
      <c r="C46" s="83"/>
      <c r="D46" s="97" t="s">
        <v>249</v>
      </c>
      <c r="E46" s="87"/>
      <c r="F46" s="83"/>
      <c r="G46" s="83" t="s">
        <v>57</v>
      </c>
      <c r="H46" s="83"/>
      <c r="I46" s="83"/>
      <c r="J46" s="83"/>
      <c r="K46" s="83"/>
      <c r="L46" s="84"/>
    </row>
    <row r="47" spans="1:12" x14ac:dyDescent="0.5">
      <c r="A47" s="83"/>
      <c r="B47" s="83"/>
      <c r="C47" s="83"/>
      <c r="D47" s="91" t="s">
        <v>149</v>
      </c>
      <c r="E47" s="86"/>
      <c r="F47" s="87"/>
      <c r="G47" s="88"/>
      <c r="H47" s="89"/>
      <c r="I47" s="89"/>
      <c r="J47" s="87"/>
      <c r="K47" s="83"/>
      <c r="L47" s="84"/>
    </row>
    <row r="48" spans="1:12" x14ac:dyDescent="0.5">
      <c r="A48" s="83"/>
      <c r="B48" s="83"/>
      <c r="C48" s="83"/>
      <c r="D48" s="98" t="s">
        <v>58</v>
      </c>
      <c r="E48" s="90" t="s">
        <v>46</v>
      </c>
      <c r="F48" s="84" t="s">
        <v>33</v>
      </c>
      <c r="G48" s="92" t="s">
        <v>47</v>
      </c>
      <c r="H48" s="147">
        <v>3000</v>
      </c>
      <c r="I48" s="147">
        <v>0</v>
      </c>
      <c r="J48" s="94" t="s">
        <v>3</v>
      </c>
      <c r="K48" s="83" t="s">
        <v>138</v>
      </c>
      <c r="L48" s="84" t="s">
        <v>49</v>
      </c>
    </row>
    <row r="49" spans="1:12" x14ac:dyDescent="0.5">
      <c r="A49" s="83"/>
      <c r="B49" s="83"/>
      <c r="C49" s="83"/>
      <c r="D49" s="98" t="s">
        <v>59</v>
      </c>
      <c r="E49" s="90" t="s">
        <v>51</v>
      </c>
      <c r="F49" s="100"/>
      <c r="G49" s="92" t="s">
        <v>52</v>
      </c>
      <c r="H49" s="88"/>
      <c r="I49" s="88"/>
      <c r="J49" s="89"/>
      <c r="K49" s="83"/>
      <c r="L49" s="84"/>
    </row>
    <row r="50" spans="1:12" x14ac:dyDescent="0.5">
      <c r="A50" s="83"/>
      <c r="B50" s="83"/>
      <c r="C50" s="83"/>
      <c r="D50" s="98"/>
      <c r="E50" s="90" t="s">
        <v>54</v>
      </c>
      <c r="F50" s="100"/>
      <c r="G50" s="90" t="s">
        <v>55</v>
      </c>
      <c r="H50" s="88"/>
      <c r="I50" s="88"/>
      <c r="J50" s="89"/>
      <c r="K50" s="83"/>
      <c r="L50" s="84"/>
    </row>
    <row r="51" spans="1:12" x14ac:dyDescent="0.5">
      <c r="A51" s="83"/>
      <c r="B51" s="83"/>
      <c r="C51" s="83"/>
      <c r="D51" s="98" t="s">
        <v>147</v>
      </c>
      <c r="E51" s="87" t="s">
        <v>60</v>
      </c>
      <c r="F51" s="90"/>
      <c r="G51" s="90"/>
      <c r="H51" s="99">
        <v>28400</v>
      </c>
      <c r="I51" s="99">
        <v>28400</v>
      </c>
      <c r="J51" s="94" t="s">
        <v>3</v>
      </c>
      <c r="K51" s="95" t="s">
        <v>148</v>
      </c>
      <c r="L51" s="84"/>
    </row>
    <row r="52" spans="1:12" x14ac:dyDescent="0.5">
      <c r="A52" s="83"/>
      <c r="B52" s="83"/>
      <c r="C52" s="83"/>
      <c r="D52" s="98" t="s">
        <v>303</v>
      </c>
      <c r="E52" s="87" t="s">
        <v>304</v>
      </c>
      <c r="F52" s="90"/>
      <c r="G52" s="90"/>
      <c r="H52" s="147">
        <v>2000</v>
      </c>
      <c r="I52" s="147">
        <v>0</v>
      </c>
      <c r="J52" s="94" t="s">
        <v>3</v>
      </c>
      <c r="K52" s="95"/>
      <c r="L52" s="84"/>
    </row>
    <row r="53" spans="1:12" x14ac:dyDescent="0.5">
      <c r="A53" s="83"/>
      <c r="B53" s="83"/>
      <c r="C53" s="83"/>
      <c r="D53" s="98" t="s">
        <v>305</v>
      </c>
      <c r="E53" s="87"/>
      <c r="F53" s="90"/>
      <c r="G53" s="90"/>
      <c r="H53" s="99"/>
      <c r="I53" s="99"/>
      <c r="J53" s="89"/>
      <c r="K53" s="95" t="s">
        <v>148</v>
      </c>
      <c r="L53" s="84"/>
    </row>
    <row r="54" spans="1:12" x14ac:dyDescent="0.5">
      <c r="A54" s="83"/>
      <c r="B54" s="83"/>
      <c r="C54" s="83"/>
      <c r="D54" s="88" t="s">
        <v>61</v>
      </c>
      <c r="E54" s="87" t="s">
        <v>62</v>
      </c>
      <c r="F54" s="101"/>
      <c r="G54" s="92" t="s">
        <v>47</v>
      </c>
      <c r="H54" s="99">
        <v>18400</v>
      </c>
      <c r="I54" s="99">
        <v>18400</v>
      </c>
      <c r="J54" s="94" t="s">
        <v>3</v>
      </c>
      <c r="K54" s="102">
        <v>22706</v>
      </c>
      <c r="L54" s="84"/>
    </row>
    <row r="55" spans="1:12" x14ac:dyDescent="0.5">
      <c r="A55" s="83"/>
      <c r="B55" s="83"/>
      <c r="C55" s="83"/>
      <c r="D55" s="88" t="s">
        <v>63</v>
      </c>
      <c r="E55" s="87"/>
      <c r="F55" s="87"/>
      <c r="G55" s="92" t="s">
        <v>52</v>
      </c>
      <c r="H55" s="88"/>
      <c r="I55" s="88"/>
      <c r="J55" s="103"/>
      <c r="K55" s="83"/>
      <c r="L55" s="84"/>
    </row>
    <row r="56" spans="1:12" x14ac:dyDescent="0.5">
      <c r="A56" s="83"/>
      <c r="B56" s="83"/>
      <c r="C56" s="83"/>
      <c r="D56" s="88"/>
      <c r="E56" s="90"/>
      <c r="F56" s="87"/>
      <c r="G56" s="90" t="s">
        <v>55</v>
      </c>
      <c r="H56" s="104"/>
      <c r="I56" s="104"/>
      <c r="J56" s="87"/>
      <c r="K56" s="83"/>
      <c r="L56" s="84"/>
    </row>
    <row r="57" spans="1:12" x14ac:dyDescent="0.5">
      <c r="A57" s="83"/>
      <c r="B57" s="83"/>
      <c r="C57" s="83"/>
      <c r="D57" s="88" t="s">
        <v>150</v>
      </c>
      <c r="E57" s="90"/>
      <c r="F57" s="87"/>
      <c r="G57" s="90"/>
      <c r="H57" s="104"/>
      <c r="I57" s="104"/>
      <c r="J57" s="87"/>
      <c r="K57" s="83"/>
      <c r="L57" s="84"/>
    </row>
    <row r="58" spans="1:12" x14ac:dyDescent="0.5">
      <c r="A58" s="83"/>
      <c r="B58" s="83"/>
      <c r="C58" s="83"/>
      <c r="D58" s="88" t="s">
        <v>271</v>
      </c>
      <c r="E58" s="90" t="s">
        <v>250</v>
      </c>
      <c r="F58" s="84" t="s">
        <v>33</v>
      </c>
      <c r="G58" s="90"/>
      <c r="H58" s="104"/>
      <c r="I58" s="104"/>
      <c r="J58" s="87"/>
      <c r="K58" s="83"/>
      <c r="L58" s="84"/>
    </row>
    <row r="59" spans="1:12" x14ac:dyDescent="0.5">
      <c r="A59" s="83"/>
      <c r="B59" s="83"/>
      <c r="C59" s="83"/>
      <c r="D59" s="88"/>
      <c r="E59" s="90" t="s">
        <v>251</v>
      </c>
      <c r="F59" s="84"/>
      <c r="G59" s="90"/>
      <c r="H59" s="104"/>
      <c r="I59" s="104"/>
      <c r="J59" s="87"/>
      <c r="K59" s="83"/>
      <c r="L59" s="84"/>
    </row>
    <row r="60" spans="1:12" x14ac:dyDescent="0.5">
      <c r="A60" s="83"/>
      <c r="B60" s="83"/>
      <c r="C60" s="83"/>
      <c r="D60" s="83" t="s">
        <v>64</v>
      </c>
      <c r="E60" s="83" t="s">
        <v>253</v>
      </c>
      <c r="F60" s="83"/>
      <c r="G60" s="84" t="s">
        <v>65</v>
      </c>
      <c r="H60" s="148">
        <v>15000</v>
      </c>
      <c r="I60" s="148">
        <v>0</v>
      </c>
      <c r="J60" s="94" t="s">
        <v>3</v>
      </c>
      <c r="K60" s="95">
        <v>22767</v>
      </c>
      <c r="L60" s="84" t="s">
        <v>49</v>
      </c>
    </row>
    <row r="61" spans="1:12" x14ac:dyDescent="0.5">
      <c r="A61" s="83"/>
      <c r="B61" s="83"/>
      <c r="C61" s="83"/>
      <c r="D61" s="83" t="s">
        <v>254</v>
      </c>
      <c r="E61" s="90" t="s">
        <v>252</v>
      </c>
      <c r="F61" s="83"/>
      <c r="G61" s="84" t="s">
        <v>66</v>
      </c>
      <c r="H61" s="83"/>
      <c r="I61" s="83"/>
      <c r="J61" s="83"/>
      <c r="K61" s="83"/>
      <c r="L61" s="84"/>
    </row>
    <row r="62" spans="1:12" x14ac:dyDescent="0.5">
      <c r="A62" s="83"/>
      <c r="B62" s="83"/>
      <c r="C62" s="83"/>
      <c r="D62" s="83" t="s">
        <v>255</v>
      </c>
      <c r="E62" s="90"/>
      <c r="F62" s="83"/>
      <c r="G62" s="84" t="s">
        <v>68</v>
      </c>
      <c r="H62" s="83"/>
      <c r="I62" s="83"/>
      <c r="J62" s="83"/>
      <c r="K62" s="83"/>
      <c r="L62" s="84"/>
    </row>
    <row r="63" spans="1:12" x14ac:dyDescent="0.5">
      <c r="A63" s="83"/>
      <c r="B63" s="83"/>
      <c r="C63" s="83"/>
      <c r="D63" s="83" t="s">
        <v>67</v>
      </c>
      <c r="E63" s="83"/>
      <c r="F63" s="83"/>
      <c r="G63" s="84"/>
      <c r="H63" s="83"/>
      <c r="I63" s="83"/>
      <c r="J63" s="83"/>
      <c r="K63" s="83"/>
      <c r="L63" s="84"/>
    </row>
    <row r="64" spans="1:12" x14ac:dyDescent="0.5">
      <c r="A64" s="83"/>
      <c r="B64" s="83"/>
      <c r="C64" s="83"/>
      <c r="D64" s="83" t="s">
        <v>69</v>
      </c>
      <c r="E64" s="83"/>
      <c r="F64" s="83"/>
      <c r="G64" s="105"/>
      <c r="H64" s="83"/>
      <c r="I64" s="83"/>
      <c r="J64" s="83"/>
      <c r="K64" s="83"/>
      <c r="L64" s="84"/>
    </row>
    <row r="65" spans="1:12" x14ac:dyDescent="0.5">
      <c r="A65" s="83"/>
      <c r="B65" s="83"/>
      <c r="C65" s="83"/>
      <c r="D65" s="83"/>
      <c r="E65" s="83"/>
      <c r="F65" s="83"/>
      <c r="G65" s="105"/>
      <c r="H65" s="83"/>
      <c r="I65" s="83"/>
      <c r="J65" s="83"/>
      <c r="K65" s="83"/>
      <c r="L65" s="84"/>
    </row>
    <row r="66" spans="1:12" x14ac:dyDescent="0.5">
      <c r="A66" s="83"/>
      <c r="B66" s="83"/>
      <c r="C66" s="83"/>
      <c r="D66" s="106" t="s">
        <v>151</v>
      </c>
      <c r="E66" s="90"/>
      <c r="F66" s="84"/>
      <c r="G66" s="90"/>
      <c r="H66" s="104"/>
      <c r="I66" s="104"/>
      <c r="J66" s="94"/>
      <c r="K66" s="83"/>
      <c r="L66" s="84"/>
    </row>
    <row r="67" spans="1:12" x14ac:dyDescent="0.5">
      <c r="A67" s="83"/>
      <c r="B67" s="83"/>
      <c r="C67" s="83"/>
      <c r="D67" s="97" t="s">
        <v>70</v>
      </c>
      <c r="E67" s="84" t="s">
        <v>171</v>
      </c>
      <c r="F67" s="84" t="s">
        <v>33</v>
      </c>
      <c r="G67" s="84" t="s">
        <v>71</v>
      </c>
      <c r="H67" s="147">
        <v>15700</v>
      </c>
      <c r="I67" s="147">
        <v>0</v>
      </c>
      <c r="J67" s="94" t="s">
        <v>3</v>
      </c>
      <c r="K67" s="102">
        <v>22706</v>
      </c>
      <c r="L67" s="84" t="s">
        <v>49</v>
      </c>
    </row>
    <row r="68" spans="1:12" x14ac:dyDescent="0.5">
      <c r="A68" s="83"/>
      <c r="B68" s="83"/>
      <c r="C68" s="83"/>
      <c r="D68" s="97" t="s">
        <v>72</v>
      </c>
      <c r="E68" s="84"/>
      <c r="F68" s="84"/>
      <c r="G68" s="84" t="s">
        <v>73</v>
      </c>
      <c r="H68" s="83"/>
      <c r="I68" s="83"/>
      <c r="J68" s="83"/>
      <c r="K68" s="84"/>
      <c r="L68" s="84"/>
    </row>
    <row r="69" spans="1:12" x14ac:dyDescent="0.5">
      <c r="A69" s="83"/>
      <c r="B69" s="83"/>
      <c r="C69" s="83"/>
      <c r="D69" s="97" t="s">
        <v>74</v>
      </c>
      <c r="E69" s="84"/>
      <c r="F69" s="84"/>
      <c r="G69" s="84">
        <v>100</v>
      </c>
      <c r="H69" s="83"/>
      <c r="I69" s="83"/>
      <c r="J69" s="83"/>
      <c r="K69" s="84"/>
      <c r="L69" s="84"/>
    </row>
    <row r="70" spans="1:12" x14ac:dyDescent="0.5">
      <c r="A70" s="83"/>
      <c r="B70" s="83"/>
      <c r="C70" s="83"/>
      <c r="D70" s="97" t="s">
        <v>75</v>
      </c>
      <c r="E70" s="84"/>
      <c r="F70" s="84"/>
      <c r="G70" s="83"/>
      <c r="H70" s="83"/>
      <c r="I70" s="83"/>
      <c r="J70" s="83"/>
      <c r="K70" s="84"/>
      <c r="L70" s="84"/>
    </row>
    <row r="71" spans="1:12" x14ac:dyDescent="0.5">
      <c r="A71" s="83"/>
      <c r="B71" s="83"/>
      <c r="C71" s="83"/>
      <c r="D71" s="97" t="s">
        <v>272</v>
      </c>
      <c r="E71" s="84" t="s">
        <v>273</v>
      </c>
      <c r="F71" s="84" t="s">
        <v>33</v>
      </c>
      <c r="G71" s="84" t="s">
        <v>71</v>
      </c>
      <c r="H71" s="83" t="s">
        <v>274</v>
      </c>
      <c r="I71" s="83"/>
      <c r="J71" s="83"/>
      <c r="K71" s="84"/>
      <c r="L71" s="84"/>
    </row>
    <row r="72" spans="1:12" x14ac:dyDescent="0.5">
      <c r="A72" s="83"/>
      <c r="B72" s="83"/>
      <c r="C72" s="83"/>
      <c r="D72" s="83"/>
      <c r="E72" s="84"/>
      <c r="F72" s="84"/>
      <c r="G72" s="84" t="s">
        <v>73</v>
      </c>
      <c r="H72" s="83"/>
      <c r="I72" s="83"/>
      <c r="J72" s="83"/>
      <c r="K72" s="84"/>
      <c r="L72" s="84"/>
    </row>
    <row r="73" spans="1:12" x14ac:dyDescent="0.5">
      <c r="A73" s="83"/>
      <c r="B73" s="83"/>
      <c r="C73" s="83"/>
      <c r="D73" s="83"/>
      <c r="E73" s="84"/>
      <c r="F73" s="84"/>
      <c r="G73" s="84">
        <v>100</v>
      </c>
      <c r="H73" s="83"/>
      <c r="I73" s="83"/>
      <c r="J73" s="83"/>
      <c r="K73" s="84"/>
      <c r="L73" s="84"/>
    </row>
    <row r="74" spans="1:12" x14ac:dyDescent="0.5">
      <c r="A74" s="83"/>
      <c r="B74" s="83"/>
      <c r="C74" s="83"/>
      <c r="D74" s="83" t="s">
        <v>152</v>
      </c>
      <c r="E74" s="84"/>
      <c r="F74" s="84"/>
      <c r="G74" s="84"/>
      <c r="H74" s="83"/>
      <c r="I74" s="83"/>
      <c r="J74" s="83"/>
      <c r="K74" s="84"/>
      <c r="L74" s="84"/>
    </row>
    <row r="75" spans="1:12" x14ac:dyDescent="0.5">
      <c r="A75" s="83"/>
      <c r="B75" s="83"/>
      <c r="C75" s="83"/>
      <c r="D75" s="107" t="s">
        <v>76</v>
      </c>
      <c r="E75" s="108" t="s">
        <v>77</v>
      </c>
      <c r="F75" s="84" t="s">
        <v>33</v>
      </c>
      <c r="G75" s="108" t="s">
        <v>78</v>
      </c>
      <c r="H75" s="109">
        <v>15000</v>
      </c>
      <c r="I75" s="109">
        <v>15000</v>
      </c>
      <c r="J75" s="108" t="s">
        <v>3</v>
      </c>
      <c r="K75" s="108" t="s">
        <v>153</v>
      </c>
      <c r="L75" s="84" t="s">
        <v>49</v>
      </c>
    </row>
    <row r="76" spans="1:12" x14ac:dyDescent="0.5">
      <c r="A76" s="83"/>
      <c r="B76" s="83"/>
      <c r="C76" s="83"/>
      <c r="D76" s="107"/>
      <c r="E76" s="108"/>
      <c r="F76" s="108"/>
      <c r="G76" s="108" t="s">
        <v>79</v>
      </c>
      <c r="H76" s="109"/>
      <c r="I76" s="109"/>
      <c r="J76" s="110"/>
      <c r="K76" s="108"/>
      <c r="L76" s="108"/>
    </row>
    <row r="77" spans="1:12" x14ac:dyDescent="0.5">
      <c r="A77" s="83"/>
      <c r="B77" s="83"/>
      <c r="C77" s="83"/>
      <c r="D77" s="107"/>
      <c r="E77" s="108"/>
      <c r="F77" s="108"/>
      <c r="G77" s="108" t="s">
        <v>80</v>
      </c>
      <c r="H77" s="109"/>
      <c r="I77" s="109"/>
      <c r="J77" s="110"/>
      <c r="K77" s="108"/>
      <c r="L77" s="108"/>
    </row>
    <row r="78" spans="1:12" x14ac:dyDescent="0.5">
      <c r="A78" s="83"/>
      <c r="B78" s="83"/>
      <c r="C78" s="83"/>
      <c r="D78" s="111" t="s">
        <v>81</v>
      </c>
      <c r="E78" s="108" t="s">
        <v>82</v>
      </c>
      <c r="F78" s="108"/>
      <c r="G78" s="108" t="s">
        <v>78</v>
      </c>
      <c r="H78" s="109">
        <v>20000</v>
      </c>
      <c r="I78" s="109">
        <v>20000</v>
      </c>
      <c r="J78" s="108" t="s">
        <v>3</v>
      </c>
      <c r="K78" s="108" t="s">
        <v>154</v>
      </c>
      <c r="L78" s="108"/>
    </row>
    <row r="79" spans="1:12" x14ac:dyDescent="0.5">
      <c r="A79" s="83"/>
      <c r="B79" s="83"/>
      <c r="C79" s="83"/>
      <c r="D79" s="111"/>
      <c r="E79" s="108"/>
      <c r="F79" s="108"/>
      <c r="G79" s="108" t="s">
        <v>79</v>
      </c>
      <c r="H79" s="109"/>
      <c r="I79" s="109"/>
      <c r="J79" s="110"/>
      <c r="K79" s="108"/>
      <c r="L79" s="108"/>
    </row>
    <row r="80" spans="1:12" x14ac:dyDescent="0.5">
      <c r="A80" s="83"/>
      <c r="B80" s="83"/>
      <c r="C80" s="83"/>
      <c r="D80" s="111"/>
      <c r="E80" s="108"/>
      <c r="F80" s="108"/>
      <c r="G80" s="108" t="s">
        <v>80</v>
      </c>
      <c r="H80" s="109"/>
      <c r="I80" s="109"/>
      <c r="J80" s="110"/>
      <c r="K80" s="108"/>
      <c r="L80" s="108"/>
    </row>
    <row r="81" spans="1:12" ht="24" x14ac:dyDescent="0.55000000000000004">
      <c r="A81" s="83"/>
      <c r="B81" s="83"/>
      <c r="C81" s="83"/>
      <c r="D81" s="111" t="s">
        <v>335</v>
      </c>
      <c r="E81" s="108" t="s">
        <v>77</v>
      </c>
      <c r="F81" s="112" t="s">
        <v>321</v>
      </c>
      <c r="G81" s="108"/>
      <c r="H81" s="113">
        <v>15600</v>
      </c>
      <c r="I81" s="113">
        <v>15600</v>
      </c>
      <c r="J81" s="114" t="s">
        <v>3</v>
      </c>
      <c r="K81" s="115" t="s">
        <v>172</v>
      </c>
      <c r="L81" s="108"/>
    </row>
    <row r="82" spans="1:12" ht="24" x14ac:dyDescent="0.55000000000000004">
      <c r="A82" s="83"/>
      <c r="B82" s="83"/>
      <c r="C82" s="83"/>
      <c r="D82" s="111" t="s">
        <v>336</v>
      </c>
      <c r="E82" s="108"/>
      <c r="F82" s="108"/>
      <c r="G82" s="108">
        <f>7500+4800+23400</f>
        <v>35700</v>
      </c>
      <c r="H82" s="116"/>
      <c r="I82" s="116"/>
      <c r="J82" s="116"/>
      <c r="K82" s="115"/>
      <c r="L82" s="108"/>
    </row>
    <row r="83" spans="1:12" x14ac:dyDescent="0.5">
      <c r="A83" s="83"/>
      <c r="B83" s="83"/>
      <c r="C83" s="83"/>
      <c r="D83" s="111" t="s">
        <v>337</v>
      </c>
      <c r="E83" s="108" t="s">
        <v>60</v>
      </c>
      <c r="F83" s="108"/>
      <c r="G83" s="108" t="s">
        <v>78</v>
      </c>
      <c r="H83" s="148">
        <v>35700</v>
      </c>
      <c r="I83" s="148">
        <v>0</v>
      </c>
      <c r="J83" s="108" t="s">
        <v>3</v>
      </c>
      <c r="K83" s="83" t="s">
        <v>155</v>
      </c>
      <c r="L83" s="114"/>
    </row>
    <row r="84" spans="1:12" ht="24" x14ac:dyDescent="0.55000000000000004">
      <c r="A84" s="83"/>
      <c r="B84" s="83"/>
      <c r="C84" s="83"/>
      <c r="D84" s="111" t="s">
        <v>338</v>
      </c>
      <c r="E84" s="108"/>
      <c r="F84" s="108"/>
      <c r="G84" s="108" t="s">
        <v>79</v>
      </c>
      <c r="H84" s="93"/>
      <c r="I84" s="93"/>
      <c r="J84" s="108"/>
      <c r="K84" s="115"/>
      <c r="L84" s="114"/>
    </row>
    <row r="85" spans="1:12" ht="24" x14ac:dyDescent="0.55000000000000004">
      <c r="A85" s="83"/>
      <c r="B85" s="83"/>
      <c r="C85" s="83"/>
      <c r="D85" s="111"/>
      <c r="E85" s="108"/>
      <c r="F85" s="108"/>
      <c r="G85" s="108" t="s">
        <v>80</v>
      </c>
      <c r="H85" s="116"/>
      <c r="I85" s="116"/>
      <c r="J85" s="116"/>
      <c r="K85" s="115"/>
      <c r="L85" s="115"/>
    </row>
    <row r="86" spans="1:12" ht="24" x14ac:dyDescent="0.55000000000000004">
      <c r="A86" s="83"/>
      <c r="B86" s="83"/>
      <c r="C86" s="83"/>
      <c r="D86" s="117" t="s">
        <v>331</v>
      </c>
      <c r="E86" s="118" t="s">
        <v>171</v>
      </c>
      <c r="F86" s="118"/>
      <c r="G86" s="118"/>
      <c r="H86" s="149">
        <v>13000</v>
      </c>
      <c r="I86" s="149">
        <v>0</v>
      </c>
      <c r="J86" s="94" t="s">
        <v>3</v>
      </c>
      <c r="K86" s="119">
        <v>22586</v>
      </c>
      <c r="L86" s="115"/>
    </row>
    <row r="87" spans="1:12" ht="24" x14ac:dyDescent="0.55000000000000004">
      <c r="A87" s="83"/>
      <c r="B87" s="83"/>
      <c r="C87" s="83"/>
      <c r="D87" s="117" t="s">
        <v>332</v>
      </c>
      <c r="E87" s="118"/>
      <c r="F87" s="118"/>
      <c r="G87" s="118"/>
      <c r="H87" s="120"/>
      <c r="I87" s="120"/>
      <c r="J87" s="116"/>
      <c r="K87" s="119">
        <v>22737</v>
      </c>
      <c r="L87" s="115"/>
    </row>
    <row r="88" spans="1:12" ht="24" x14ac:dyDescent="0.55000000000000004">
      <c r="A88" s="83"/>
      <c r="B88" s="83"/>
      <c r="C88" s="83"/>
      <c r="D88" s="117" t="s">
        <v>333</v>
      </c>
      <c r="E88" s="118"/>
      <c r="F88" s="118"/>
      <c r="G88" s="118"/>
      <c r="H88" s="120"/>
      <c r="I88" s="120"/>
      <c r="J88" s="116"/>
      <c r="K88" s="115"/>
      <c r="L88" s="115"/>
    </row>
    <row r="89" spans="1:12" ht="24" x14ac:dyDescent="0.55000000000000004">
      <c r="A89" s="83"/>
      <c r="B89" s="83"/>
      <c r="C89" s="83"/>
      <c r="D89" s="117"/>
      <c r="E89" s="118"/>
      <c r="F89" s="118"/>
      <c r="G89" s="118"/>
      <c r="H89" s="120"/>
      <c r="I89" s="120"/>
      <c r="J89" s="116"/>
      <c r="K89" s="115"/>
      <c r="L89" s="115"/>
    </row>
    <row r="90" spans="1:12" x14ac:dyDescent="0.5">
      <c r="A90" s="83"/>
      <c r="B90" s="83"/>
      <c r="C90" s="83"/>
      <c r="D90" s="83" t="s">
        <v>156</v>
      </c>
      <c r="E90" s="84"/>
      <c r="F90" s="84"/>
      <c r="G90" s="83"/>
      <c r="H90" s="83"/>
      <c r="I90" s="83"/>
      <c r="J90" s="83"/>
      <c r="K90" s="84"/>
      <c r="L90" s="84"/>
    </row>
    <row r="91" spans="1:12" x14ac:dyDescent="0.5">
      <c r="A91" s="83"/>
      <c r="B91" s="83"/>
      <c r="C91" s="83"/>
      <c r="D91" s="83" t="s">
        <v>83</v>
      </c>
      <c r="E91" s="84" t="s">
        <v>84</v>
      </c>
      <c r="F91" s="84" t="s">
        <v>33</v>
      </c>
      <c r="G91" s="83" t="s">
        <v>85</v>
      </c>
      <c r="H91" s="146">
        <v>10000</v>
      </c>
      <c r="I91" s="146">
        <v>10000</v>
      </c>
      <c r="J91" s="94" t="s">
        <v>3</v>
      </c>
      <c r="K91" s="84"/>
      <c r="L91" s="84" t="s">
        <v>49</v>
      </c>
    </row>
    <row r="92" spans="1:12" x14ac:dyDescent="0.5">
      <c r="A92" s="83"/>
      <c r="B92" s="83"/>
      <c r="C92" s="83"/>
      <c r="D92" s="83" t="s">
        <v>86</v>
      </c>
      <c r="E92" s="84" t="s">
        <v>87</v>
      </c>
      <c r="F92" s="84"/>
      <c r="G92" s="83"/>
      <c r="H92" s="83"/>
      <c r="I92" s="83"/>
      <c r="J92" s="83"/>
      <c r="K92" s="84"/>
      <c r="L92" s="84"/>
    </row>
    <row r="93" spans="1:12" x14ac:dyDescent="0.5">
      <c r="A93" s="83"/>
      <c r="B93" s="83"/>
      <c r="C93" s="83"/>
      <c r="D93" s="83" t="s">
        <v>88</v>
      </c>
      <c r="E93" s="84"/>
      <c r="F93" s="84"/>
      <c r="G93" s="83" t="s">
        <v>89</v>
      </c>
      <c r="H93" s="83"/>
      <c r="I93" s="83"/>
      <c r="J93" s="83"/>
      <c r="K93" s="84"/>
      <c r="L93" s="84"/>
    </row>
    <row r="94" spans="1:12" x14ac:dyDescent="0.5">
      <c r="A94" s="83"/>
      <c r="B94" s="83"/>
      <c r="C94" s="83"/>
      <c r="D94" s="83"/>
      <c r="E94" s="84"/>
      <c r="F94" s="84"/>
      <c r="G94" s="121"/>
      <c r="H94" s="122"/>
      <c r="I94" s="122"/>
      <c r="J94" s="123"/>
      <c r="K94" s="84"/>
      <c r="L94" s="84"/>
    </row>
    <row r="95" spans="1:12" x14ac:dyDescent="0.5">
      <c r="A95" s="83"/>
      <c r="B95" s="83"/>
      <c r="C95" s="83"/>
      <c r="D95" s="83" t="s">
        <v>256</v>
      </c>
      <c r="E95" s="90" t="s">
        <v>46</v>
      </c>
      <c r="F95" s="84" t="s">
        <v>33</v>
      </c>
      <c r="G95" s="84"/>
      <c r="H95" s="83"/>
      <c r="I95" s="83"/>
      <c r="J95" s="83"/>
      <c r="K95" s="83" t="s">
        <v>138</v>
      </c>
      <c r="L95" s="84" t="s">
        <v>49</v>
      </c>
    </row>
    <row r="96" spans="1:12" x14ac:dyDescent="0.5">
      <c r="A96" s="83"/>
      <c r="B96" s="83"/>
      <c r="C96" s="83"/>
      <c r="D96" s="83" t="s">
        <v>117</v>
      </c>
      <c r="E96" s="90" t="s">
        <v>51</v>
      </c>
      <c r="F96" s="84"/>
      <c r="G96" s="84" t="s">
        <v>265</v>
      </c>
      <c r="H96" s="83"/>
      <c r="I96" s="83"/>
      <c r="J96" s="83"/>
      <c r="K96" s="84"/>
      <c r="L96" s="83"/>
    </row>
    <row r="97" spans="1:12" x14ac:dyDescent="0.5">
      <c r="A97" s="83"/>
      <c r="B97" s="83"/>
      <c r="C97" s="83"/>
      <c r="D97" s="83" t="s">
        <v>118</v>
      </c>
      <c r="E97" s="90" t="s">
        <v>54</v>
      </c>
      <c r="F97" s="84"/>
      <c r="G97" s="84" t="s">
        <v>264</v>
      </c>
      <c r="H97" s="83"/>
      <c r="I97" s="83"/>
      <c r="J97" s="83"/>
      <c r="K97" s="84"/>
      <c r="L97" s="83"/>
    </row>
    <row r="98" spans="1:12" x14ac:dyDescent="0.5">
      <c r="A98" s="83"/>
      <c r="B98" s="83"/>
      <c r="C98" s="83"/>
      <c r="D98" s="83" t="s">
        <v>119</v>
      </c>
      <c r="E98" s="87" t="s">
        <v>60</v>
      </c>
      <c r="F98" s="84"/>
      <c r="G98" s="84" t="s">
        <v>68</v>
      </c>
      <c r="H98" s="83"/>
      <c r="I98" s="83"/>
      <c r="J98" s="83"/>
      <c r="K98" s="84"/>
      <c r="L98" s="83"/>
    </row>
    <row r="99" spans="1:12" x14ac:dyDescent="0.5">
      <c r="A99" s="83"/>
      <c r="B99" s="83"/>
      <c r="C99" s="83"/>
      <c r="D99" s="83" t="s">
        <v>120</v>
      </c>
      <c r="E99" s="87"/>
      <c r="F99" s="84"/>
      <c r="G99" s="83" t="s">
        <v>266</v>
      </c>
      <c r="H99" s="83"/>
      <c r="I99" s="83"/>
      <c r="J99" s="83"/>
      <c r="K99" s="84"/>
      <c r="L99" s="83"/>
    </row>
    <row r="100" spans="1:12" x14ac:dyDescent="0.5">
      <c r="A100" s="83"/>
      <c r="B100" s="83"/>
      <c r="C100" s="83"/>
      <c r="D100" s="83" t="s">
        <v>259</v>
      </c>
      <c r="E100" s="87"/>
      <c r="F100" s="84"/>
      <c r="G100" s="83" t="s">
        <v>267</v>
      </c>
      <c r="H100" s="83"/>
      <c r="I100" s="83"/>
      <c r="J100" s="83"/>
      <c r="K100" s="84"/>
      <c r="L100" s="83"/>
    </row>
    <row r="101" spans="1:12" x14ac:dyDescent="0.5">
      <c r="A101" s="83"/>
      <c r="B101" s="83"/>
      <c r="C101" s="83"/>
      <c r="D101" s="83" t="s">
        <v>260</v>
      </c>
      <c r="E101" s="87"/>
      <c r="F101" s="84"/>
      <c r="G101" s="83" t="s">
        <v>57</v>
      </c>
      <c r="H101" s="83"/>
      <c r="I101" s="83"/>
      <c r="J101" s="83"/>
      <c r="K101" s="84"/>
      <c r="L101" s="83"/>
    </row>
    <row r="102" spans="1:12" x14ac:dyDescent="0.5">
      <c r="A102" s="83"/>
      <c r="B102" s="83"/>
      <c r="C102" s="83"/>
      <c r="D102" s="83" t="s">
        <v>258</v>
      </c>
      <c r="E102" s="87"/>
      <c r="F102" s="84"/>
      <c r="G102" s="83" t="s">
        <v>268</v>
      </c>
      <c r="H102" s="83"/>
      <c r="I102" s="83"/>
      <c r="J102" s="83"/>
      <c r="K102" s="84"/>
      <c r="L102" s="83"/>
    </row>
    <row r="103" spans="1:12" x14ac:dyDescent="0.5">
      <c r="A103" s="83"/>
      <c r="B103" s="83"/>
      <c r="C103" s="83"/>
      <c r="D103" s="83" t="s">
        <v>261</v>
      </c>
      <c r="E103" s="87"/>
      <c r="F103" s="84"/>
      <c r="G103" s="83" t="s">
        <v>269</v>
      </c>
      <c r="H103" s="83"/>
      <c r="I103" s="83"/>
      <c r="J103" s="83"/>
      <c r="K103" s="84"/>
      <c r="L103" s="83"/>
    </row>
    <row r="104" spans="1:12" x14ac:dyDescent="0.5">
      <c r="A104" s="83"/>
      <c r="B104" s="83"/>
      <c r="C104" s="83"/>
      <c r="D104" s="83" t="s">
        <v>262</v>
      </c>
      <c r="E104" s="87"/>
      <c r="F104" s="84"/>
      <c r="G104" s="83" t="s">
        <v>270</v>
      </c>
      <c r="H104" s="83"/>
      <c r="I104" s="83"/>
      <c r="J104" s="83"/>
      <c r="K104" s="84"/>
      <c r="L104" s="83"/>
    </row>
    <row r="105" spans="1:12" x14ac:dyDescent="0.5">
      <c r="A105" s="83"/>
      <c r="B105" s="83"/>
      <c r="C105" s="83"/>
      <c r="D105" s="83" t="s">
        <v>263</v>
      </c>
      <c r="E105" s="87"/>
      <c r="F105" s="84"/>
      <c r="G105" s="83"/>
      <c r="H105" s="83"/>
      <c r="I105" s="83"/>
      <c r="J105" s="83"/>
      <c r="K105" s="84"/>
      <c r="L105" s="83"/>
    </row>
    <row r="106" spans="1:12" x14ac:dyDescent="0.5">
      <c r="A106" s="83"/>
      <c r="B106" s="83"/>
      <c r="C106" s="83"/>
      <c r="D106" s="83" t="s">
        <v>347</v>
      </c>
      <c r="E106" s="87"/>
      <c r="F106" s="84"/>
      <c r="G106" s="83"/>
      <c r="H106" s="83"/>
      <c r="I106" s="83"/>
      <c r="J106" s="83"/>
      <c r="K106" s="84"/>
      <c r="L106" s="83"/>
    </row>
    <row r="107" spans="1:12" x14ac:dyDescent="0.5">
      <c r="A107" s="83"/>
      <c r="B107" s="83"/>
      <c r="C107" s="83"/>
      <c r="D107" s="83" t="s">
        <v>348</v>
      </c>
      <c r="E107" s="87"/>
      <c r="F107" s="84"/>
      <c r="G107" s="83"/>
      <c r="H107" s="83"/>
      <c r="I107" s="83"/>
      <c r="J107" s="83"/>
      <c r="K107" s="84"/>
      <c r="L107" s="83"/>
    </row>
    <row r="108" spans="1:12" x14ac:dyDescent="0.5">
      <c r="A108" s="83"/>
      <c r="B108" s="83"/>
      <c r="C108" s="83"/>
      <c r="D108" s="83" t="s">
        <v>349</v>
      </c>
      <c r="E108" s="87"/>
      <c r="F108" s="84"/>
      <c r="G108" s="83"/>
      <c r="H108" s="83"/>
      <c r="I108" s="83"/>
      <c r="J108" s="83"/>
      <c r="K108" s="84"/>
      <c r="L108" s="83"/>
    </row>
    <row r="109" spans="1:12" x14ac:dyDescent="0.5">
      <c r="A109" s="83"/>
      <c r="B109" s="83"/>
      <c r="C109" s="83"/>
      <c r="D109" s="83" t="s">
        <v>350</v>
      </c>
      <c r="E109" s="87"/>
      <c r="F109" s="84"/>
      <c r="G109" s="83"/>
      <c r="H109" s="83"/>
      <c r="I109" s="83"/>
      <c r="J109" s="83"/>
      <c r="K109" s="84"/>
      <c r="L109" s="83"/>
    </row>
    <row r="110" spans="1:12" x14ac:dyDescent="0.5">
      <c r="A110" s="83"/>
      <c r="B110" s="83"/>
      <c r="C110" s="83"/>
      <c r="D110" s="141"/>
      <c r="E110" s="87"/>
      <c r="F110" s="84"/>
      <c r="G110" s="83"/>
      <c r="H110" s="83"/>
      <c r="I110" s="83"/>
      <c r="J110" s="83"/>
      <c r="K110" s="84"/>
      <c r="L110" s="83"/>
    </row>
    <row r="111" spans="1:12" x14ac:dyDescent="0.5">
      <c r="A111" s="83"/>
      <c r="B111" s="83"/>
      <c r="C111" s="83"/>
      <c r="D111" s="124" t="s">
        <v>322</v>
      </c>
      <c r="E111" s="87"/>
      <c r="F111" s="84"/>
      <c r="G111" s="83"/>
      <c r="H111" s="83"/>
      <c r="I111" s="83"/>
      <c r="J111" s="83"/>
      <c r="K111" s="84"/>
      <c r="L111" s="83"/>
    </row>
    <row r="112" spans="1:12" x14ac:dyDescent="0.5">
      <c r="A112" s="83"/>
      <c r="B112" s="83"/>
      <c r="C112" s="83"/>
      <c r="D112" s="83" t="s">
        <v>324</v>
      </c>
      <c r="E112" s="90" t="s">
        <v>46</v>
      </c>
      <c r="F112" s="84" t="s">
        <v>33</v>
      </c>
      <c r="G112" s="84" t="s">
        <v>265</v>
      </c>
      <c r="H112" s="93">
        <v>60200</v>
      </c>
      <c r="I112" s="93">
        <v>60200</v>
      </c>
      <c r="J112" s="83" t="s">
        <v>3</v>
      </c>
      <c r="K112" s="84" t="s">
        <v>330</v>
      </c>
      <c r="L112" s="84" t="s">
        <v>49</v>
      </c>
    </row>
    <row r="113" spans="1:12" x14ac:dyDescent="0.5">
      <c r="A113" s="83"/>
      <c r="B113" s="83"/>
      <c r="C113" s="83"/>
      <c r="D113" s="83" t="s">
        <v>323</v>
      </c>
      <c r="E113" s="90" t="s">
        <v>51</v>
      </c>
      <c r="F113" s="84"/>
      <c r="G113" s="84" t="s">
        <v>328</v>
      </c>
      <c r="H113" s="83"/>
      <c r="I113" s="83"/>
      <c r="J113" s="83"/>
      <c r="K113" s="84"/>
      <c r="L113" s="83"/>
    </row>
    <row r="114" spans="1:12" x14ac:dyDescent="0.5">
      <c r="A114" s="83"/>
      <c r="B114" s="83"/>
      <c r="C114" s="83"/>
      <c r="D114" s="83" t="s">
        <v>325</v>
      </c>
      <c r="E114" s="90" t="s">
        <v>54</v>
      </c>
      <c r="F114" s="84"/>
      <c r="G114" s="84" t="s">
        <v>68</v>
      </c>
      <c r="H114" s="83"/>
      <c r="I114" s="83"/>
      <c r="J114" s="83"/>
      <c r="K114" s="84"/>
      <c r="L114" s="83"/>
    </row>
    <row r="115" spans="1:12" x14ac:dyDescent="0.5">
      <c r="A115" s="83"/>
      <c r="B115" s="83"/>
      <c r="C115" s="83"/>
      <c r="D115" s="83" t="s">
        <v>326</v>
      </c>
      <c r="E115" s="87" t="s">
        <v>60</v>
      </c>
      <c r="F115" s="84"/>
      <c r="G115" s="83"/>
      <c r="H115" s="83"/>
      <c r="I115" s="83"/>
      <c r="J115" s="83"/>
      <c r="K115" s="84"/>
      <c r="L115" s="83"/>
    </row>
    <row r="116" spans="1:12" x14ac:dyDescent="0.5">
      <c r="A116" s="83"/>
      <c r="B116" s="83"/>
      <c r="C116" s="83"/>
      <c r="D116" s="83" t="s">
        <v>327</v>
      </c>
      <c r="E116" s="87"/>
      <c r="F116" s="84"/>
      <c r="G116" s="83"/>
      <c r="H116" s="83"/>
      <c r="I116" s="83"/>
      <c r="J116" s="83"/>
      <c r="K116" s="84"/>
      <c r="L116" s="83"/>
    </row>
    <row r="117" spans="1:12" x14ac:dyDescent="0.5">
      <c r="A117" s="125"/>
      <c r="B117" s="125"/>
      <c r="C117" s="125"/>
      <c r="D117" s="125" t="s">
        <v>329</v>
      </c>
      <c r="E117" s="126"/>
      <c r="F117" s="127"/>
      <c r="G117" s="125"/>
      <c r="H117" s="125"/>
      <c r="I117" s="125"/>
      <c r="J117" s="125"/>
      <c r="K117" s="127"/>
      <c r="L117" s="125"/>
    </row>
    <row r="118" spans="1:12" x14ac:dyDescent="0.5">
      <c r="A118" s="8"/>
      <c r="B118" s="8"/>
      <c r="C118" s="8"/>
      <c r="D118" s="59"/>
      <c r="E118" s="28"/>
      <c r="F118" s="26"/>
      <c r="G118" s="24" t="s">
        <v>2</v>
      </c>
      <c r="H118" s="72">
        <f>SUM(H41:H117)</f>
        <v>322200</v>
      </c>
      <c r="I118" s="150">
        <f>SUM(I41:I117)</f>
        <v>232800</v>
      </c>
      <c r="J118" s="26"/>
      <c r="K118" s="8"/>
      <c r="L118" s="8"/>
    </row>
    <row r="119" spans="1:12" ht="3.75" customHeight="1" x14ac:dyDescent="0.5">
      <c r="A119" s="48"/>
      <c r="B119" s="49"/>
      <c r="C119" s="49"/>
      <c r="D119" s="49"/>
      <c r="E119" s="50"/>
      <c r="F119" s="50"/>
      <c r="G119" s="51"/>
      <c r="H119" s="54">
        <f>SUM(H38:H118)</f>
        <v>644400</v>
      </c>
      <c r="I119" s="54"/>
      <c r="J119" s="49"/>
      <c r="K119" s="50"/>
      <c r="L119" s="53"/>
    </row>
  </sheetData>
  <mergeCells count="10">
    <mergeCell ref="G36:G37"/>
    <mergeCell ref="H36:J36"/>
    <mergeCell ref="K36:K37"/>
    <mergeCell ref="L36:L37"/>
    <mergeCell ref="A36:A37"/>
    <mergeCell ref="B36:B37"/>
    <mergeCell ref="C36:C37"/>
    <mergeCell ref="D36:D37"/>
    <mergeCell ref="E36:E37"/>
    <mergeCell ref="F36:F37"/>
  </mergeCells>
  <pageMargins left="0.43307086614173229" right="0.15748031496062992" top="0.27559055118110237" bottom="0.15748031496062992" header="0.19685039370078741" footer="0.19685039370078741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สรุป</vt:lpstr>
      <vt:lpstr>CHRO</vt:lpstr>
      <vt:lpstr>HRD</vt:lpstr>
      <vt:lpstr>Happy</vt:lpstr>
      <vt:lpstr>CHRO!Print_Titles</vt:lpstr>
      <vt:lpstr>Happy!Print_Titles</vt:lpstr>
      <vt:lpstr>HRD!Print_Titles</vt:lpstr>
      <vt:lpstr>สรุป!Print_Titles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ADVICE_V4</cp:lastModifiedBy>
  <cp:lastPrinted>2018-10-30T08:24:42Z</cp:lastPrinted>
  <dcterms:created xsi:type="dcterms:W3CDTF">2017-11-28T07:43:46Z</dcterms:created>
  <dcterms:modified xsi:type="dcterms:W3CDTF">2019-03-22T02:59:08Z</dcterms:modified>
</cp:coreProperties>
</file>